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T:\Clients\SAKSSOL\Solicitation\Final Documents\"/>
    </mc:Choice>
  </mc:AlternateContent>
  <xr:revisionPtr revIDLastSave="0" documentId="8_{46A5A64D-AF7D-49E5-ADD9-E1621EFAFEAE}" xr6:coauthVersionLast="47" xr6:coauthVersionMax="47" xr10:uidLastSave="{00000000-0000-0000-0000-000000000000}"/>
  <bookViews>
    <workbookView xWindow="-110" yWindow="-110" windowWidth="19420" windowHeight="10300" activeTab="1" xr2:uid="{DD3B727F-FA88-4563-8EF8-CBE8900CC06F}"/>
  </bookViews>
  <sheets>
    <sheet name="Instructions" sheetId="2" r:id="rId1"/>
    <sheet name="Subscription Form" sheetId="6" r:id="rId2"/>
    <sheet name="New Money Allocations" sheetId="8" r:id="rId3"/>
    <sheet name="Designated New Money Allocation" sheetId="5" r:id="rId4"/>
    <sheet name="Roll-Up Allocations" sheetId="9" r:id="rId5"/>
    <sheet name="Designated Roll-Up Allocations" sheetId="7" r:id="rId6"/>
    <sheet name="Data Validation" sheetId="4" state="hidden" r:id="rId7"/>
  </sheets>
  <definedNames>
    <definedName name="CIQWBGuid" hidden="1">"eefb1e72-7e1d-41a1-8ee4-9cc86f7a6d62"</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44769.6959259259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6" i="6" l="1"/>
  <c r="BH16" i="6" s="1"/>
  <c r="P16" i="6"/>
  <c r="U16" i="6" s="1"/>
  <c r="AO16" i="6" s="1"/>
  <c r="O16" i="6"/>
  <c r="Q15" i="6"/>
  <c r="BH15" i="6" s="1"/>
  <c r="O15" i="6"/>
  <c r="P15" i="6" s="1"/>
  <c r="BH14" i="6"/>
  <c r="Q14" i="6"/>
  <c r="O14" i="6"/>
  <c r="P14" i="6" s="1"/>
  <c r="E99" i="7"/>
  <c r="E98" i="7"/>
  <c r="E97" i="7"/>
  <c r="E96" i="7"/>
  <c r="E95" i="7"/>
  <c r="E94" i="7"/>
  <c r="E93" i="7"/>
  <c r="E92" i="7"/>
  <c r="E91" i="7"/>
  <c r="E90" i="7"/>
  <c r="E89" i="7"/>
  <c r="E88" i="7"/>
  <c r="E87" i="7"/>
  <c r="E86" i="7"/>
  <c r="E85" i="7"/>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E11" i="7"/>
  <c r="B9" i="7" a="1"/>
  <c r="E99" i="9"/>
  <c r="B99" i="9"/>
  <c r="E98" i="9"/>
  <c r="B98" i="9"/>
  <c r="E97" i="9"/>
  <c r="B97" i="9"/>
  <c r="E96" i="9"/>
  <c r="B96" i="9"/>
  <c r="E95" i="9"/>
  <c r="B95" i="9"/>
  <c r="E94" i="9"/>
  <c r="B94" i="9"/>
  <c r="E93" i="9"/>
  <c r="B93" i="9"/>
  <c r="E92" i="9"/>
  <c r="B92" i="9"/>
  <c r="E91" i="9"/>
  <c r="B91" i="9"/>
  <c r="E90" i="9"/>
  <c r="B90" i="9"/>
  <c r="E89" i="9"/>
  <c r="B89" i="9"/>
  <c r="E88" i="9"/>
  <c r="B88" i="9"/>
  <c r="E87" i="9"/>
  <c r="B87" i="9"/>
  <c r="E86" i="9"/>
  <c r="B86" i="9"/>
  <c r="E85" i="9"/>
  <c r="B85" i="9"/>
  <c r="E84" i="9"/>
  <c r="B84" i="9"/>
  <c r="E83" i="9"/>
  <c r="B83" i="9"/>
  <c r="E82" i="9"/>
  <c r="B82" i="9"/>
  <c r="E81" i="9"/>
  <c r="B81" i="9"/>
  <c r="E80" i="9"/>
  <c r="B80" i="9"/>
  <c r="E79" i="9"/>
  <c r="B79" i="9"/>
  <c r="E78" i="9"/>
  <c r="B78" i="9"/>
  <c r="E77" i="9"/>
  <c r="B77" i="9"/>
  <c r="E76" i="9"/>
  <c r="B76" i="9"/>
  <c r="E75" i="9"/>
  <c r="B75" i="9"/>
  <c r="E74" i="9"/>
  <c r="B74" i="9"/>
  <c r="E73" i="9"/>
  <c r="B73" i="9"/>
  <c r="E72" i="9"/>
  <c r="B72" i="9"/>
  <c r="E71" i="9"/>
  <c r="B71" i="9"/>
  <c r="E70" i="9"/>
  <c r="B70" i="9"/>
  <c r="E69" i="9"/>
  <c r="B69" i="9"/>
  <c r="E68" i="9"/>
  <c r="B68" i="9"/>
  <c r="E67" i="9"/>
  <c r="B67" i="9"/>
  <c r="E66" i="9"/>
  <c r="B66" i="9"/>
  <c r="E65" i="9"/>
  <c r="B65" i="9"/>
  <c r="E64" i="9"/>
  <c r="B64" i="9"/>
  <c r="E63" i="9"/>
  <c r="B63" i="9"/>
  <c r="E62" i="9"/>
  <c r="B62" i="9"/>
  <c r="E61" i="9"/>
  <c r="B61" i="9"/>
  <c r="E60" i="9"/>
  <c r="B60" i="9"/>
  <c r="E59" i="9"/>
  <c r="B59" i="9"/>
  <c r="E58" i="9"/>
  <c r="B58" i="9"/>
  <c r="E57" i="9"/>
  <c r="B57" i="9"/>
  <c r="E56" i="9"/>
  <c r="B56" i="9"/>
  <c r="E55" i="9"/>
  <c r="B55" i="9"/>
  <c r="E54" i="9"/>
  <c r="B54" i="9"/>
  <c r="E53" i="9"/>
  <c r="B53" i="9"/>
  <c r="E52" i="9"/>
  <c r="B52" i="9"/>
  <c r="E51" i="9"/>
  <c r="B51" i="9"/>
  <c r="E50" i="9"/>
  <c r="B50" i="9"/>
  <c r="E49" i="9"/>
  <c r="B49" i="9"/>
  <c r="E48" i="9"/>
  <c r="B48" i="9"/>
  <c r="E47" i="9"/>
  <c r="B47" i="9"/>
  <c r="E46" i="9"/>
  <c r="B46" i="9"/>
  <c r="E45" i="9"/>
  <c r="B45" i="9"/>
  <c r="E44" i="9"/>
  <c r="B44" i="9"/>
  <c r="E43" i="9"/>
  <c r="B43" i="9"/>
  <c r="E42" i="9"/>
  <c r="B42" i="9"/>
  <c r="E41" i="9"/>
  <c r="B41" i="9"/>
  <c r="E40" i="9"/>
  <c r="B40" i="9"/>
  <c r="E39" i="9"/>
  <c r="B39" i="9"/>
  <c r="E38" i="9"/>
  <c r="B38" i="9"/>
  <c r="E37" i="9"/>
  <c r="B37" i="9"/>
  <c r="E36" i="9"/>
  <c r="B36" i="9"/>
  <c r="E35" i="9"/>
  <c r="B35" i="9"/>
  <c r="E34" i="9"/>
  <c r="B34" i="9"/>
  <c r="E33" i="9"/>
  <c r="B33" i="9"/>
  <c r="E32" i="9"/>
  <c r="B32" i="9"/>
  <c r="E31" i="9"/>
  <c r="B31" i="9"/>
  <c r="E30" i="9"/>
  <c r="B30" i="9"/>
  <c r="E29" i="9"/>
  <c r="B29" i="9"/>
  <c r="E28" i="9"/>
  <c r="B28" i="9"/>
  <c r="E27" i="9"/>
  <c r="B27" i="9"/>
  <c r="E26" i="9"/>
  <c r="B26" i="9"/>
  <c r="E25" i="9"/>
  <c r="B25" i="9"/>
  <c r="E24" i="9"/>
  <c r="B24" i="9"/>
  <c r="E23" i="9"/>
  <c r="B23" i="9"/>
  <c r="E22" i="9"/>
  <c r="B22" i="9"/>
  <c r="E21" i="9"/>
  <c r="B21" i="9"/>
  <c r="E20" i="9"/>
  <c r="B20" i="9"/>
  <c r="E19" i="9"/>
  <c r="B19" i="9"/>
  <c r="E18" i="9"/>
  <c r="B18" i="9"/>
  <c r="E17" i="9"/>
  <c r="B17" i="9"/>
  <c r="E16" i="9"/>
  <c r="B16" i="9"/>
  <c r="E15" i="9"/>
  <c r="B15" i="9"/>
  <c r="E14" i="9"/>
  <c r="B14" i="9"/>
  <c r="E13" i="9"/>
  <c r="B13" i="9"/>
  <c r="E12" i="9"/>
  <c r="B12" i="9"/>
  <c r="B11" i="9"/>
  <c r="E11" i="9" s="1"/>
  <c r="E10" i="9"/>
  <c r="B10" i="9"/>
  <c r="B9" i="9"/>
  <c r="E9" i="9" s="1"/>
  <c r="G99" i="5"/>
  <c r="F99" i="5"/>
  <c r="E99" i="5"/>
  <c r="G98" i="5"/>
  <c r="F98" i="5"/>
  <c r="E98" i="5"/>
  <c r="G97" i="5"/>
  <c r="F97" i="5"/>
  <c r="E97" i="5"/>
  <c r="G96" i="5"/>
  <c r="F96" i="5"/>
  <c r="E96" i="5"/>
  <c r="G95" i="5"/>
  <c r="F95" i="5"/>
  <c r="E95" i="5"/>
  <c r="G94" i="5"/>
  <c r="F94" i="5"/>
  <c r="E94" i="5"/>
  <c r="G93" i="5"/>
  <c r="F93" i="5"/>
  <c r="E93" i="5"/>
  <c r="G92" i="5"/>
  <c r="F92" i="5"/>
  <c r="E92" i="5"/>
  <c r="G91" i="5"/>
  <c r="F91" i="5"/>
  <c r="E91" i="5"/>
  <c r="G90" i="5"/>
  <c r="F90" i="5"/>
  <c r="E90" i="5"/>
  <c r="G89" i="5"/>
  <c r="F89" i="5"/>
  <c r="E89" i="5"/>
  <c r="G88" i="5"/>
  <c r="F88" i="5"/>
  <c r="E88" i="5"/>
  <c r="G87" i="5"/>
  <c r="F87" i="5"/>
  <c r="E87" i="5"/>
  <c r="G86" i="5"/>
  <c r="F86" i="5"/>
  <c r="E86" i="5"/>
  <c r="G85" i="5"/>
  <c r="F85" i="5"/>
  <c r="E85" i="5"/>
  <c r="G84" i="5"/>
  <c r="F84" i="5"/>
  <c r="E84" i="5"/>
  <c r="G83" i="5"/>
  <c r="F83" i="5"/>
  <c r="E83" i="5"/>
  <c r="G82" i="5"/>
  <c r="F82" i="5"/>
  <c r="E82" i="5"/>
  <c r="G81" i="5"/>
  <c r="F81" i="5"/>
  <c r="E81" i="5"/>
  <c r="G80" i="5"/>
  <c r="F80" i="5"/>
  <c r="E80" i="5"/>
  <c r="G79" i="5"/>
  <c r="F79" i="5"/>
  <c r="E79" i="5"/>
  <c r="G78" i="5"/>
  <c r="F78" i="5"/>
  <c r="E78" i="5"/>
  <c r="G77" i="5"/>
  <c r="F77" i="5"/>
  <c r="E77" i="5"/>
  <c r="G76" i="5"/>
  <c r="F76" i="5"/>
  <c r="E76" i="5"/>
  <c r="G75" i="5"/>
  <c r="F75" i="5"/>
  <c r="E75" i="5"/>
  <c r="G74" i="5"/>
  <c r="F74" i="5"/>
  <c r="E74" i="5"/>
  <c r="G73" i="5"/>
  <c r="F73" i="5"/>
  <c r="E73" i="5"/>
  <c r="G72" i="5"/>
  <c r="F72" i="5"/>
  <c r="E72" i="5"/>
  <c r="G71" i="5"/>
  <c r="F71" i="5"/>
  <c r="E71" i="5"/>
  <c r="G70" i="5"/>
  <c r="F70" i="5"/>
  <c r="E70" i="5"/>
  <c r="G69" i="5"/>
  <c r="F69" i="5"/>
  <c r="E69" i="5"/>
  <c r="G68" i="5"/>
  <c r="F68" i="5"/>
  <c r="E68" i="5"/>
  <c r="G67" i="5"/>
  <c r="F67" i="5"/>
  <c r="E67" i="5"/>
  <c r="G66" i="5"/>
  <c r="F66" i="5"/>
  <c r="E66" i="5"/>
  <c r="G65" i="5"/>
  <c r="F65" i="5"/>
  <c r="E65" i="5"/>
  <c r="G64" i="5"/>
  <c r="F64" i="5"/>
  <c r="E64" i="5"/>
  <c r="G63" i="5"/>
  <c r="F63" i="5"/>
  <c r="E63" i="5"/>
  <c r="G62" i="5"/>
  <c r="F62" i="5"/>
  <c r="E62" i="5"/>
  <c r="G61" i="5"/>
  <c r="F61" i="5"/>
  <c r="E61" i="5"/>
  <c r="G60" i="5"/>
  <c r="F60" i="5"/>
  <c r="E60" i="5"/>
  <c r="G59" i="5"/>
  <c r="F59" i="5"/>
  <c r="E59" i="5"/>
  <c r="G58" i="5"/>
  <c r="F58" i="5"/>
  <c r="E58" i="5"/>
  <c r="G57" i="5"/>
  <c r="F57" i="5"/>
  <c r="E57" i="5"/>
  <c r="G56" i="5"/>
  <c r="F56" i="5"/>
  <c r="E56" i="5"/>
  <c r="G55" i="5"/>
  <c r="F55" i="5"/>
  <c r="E55" i="5"/>
  <c r="G54" i="5"/>
  <c r="F54" i="5"/>
  <c r="E54" i="5"/>
  <c r="G53" i="5"/>
  <c r="F53" i="5"/>
  <c r="E53" i="5"/>
  <c r="G52" i="5"/>
  <c r="F52" i="5"/>
  <c r="E52" i="5"/>
  <c r="G51" i="5"/>
  <c r="F51" i="5"/>
  <c r="E51" i="5"/>
  <c r="G50" i="5"/>
  <c r="F50" i="5"/>
  <c r="E50" i="5"/>
  <c r="G49" i="5"/>
  <c r="F49" i="5"/>
  <c r="E49" i="5"/>
  <c r="G48" i="5"/>
  <c r="F48" i="5"/>
  <c r="E48" i="5"/>
  <c r="G47" i="5"/>
  <c r="F47" i="5"/>
  <c r="E47" i="5"/>
  <c r="G46" i="5"/>
  <c r="F46" i="5"/>
  <c r="E46" i="5"/>
  <c r="G45" i="5"/>
  <c r="F45" i="5"/>
  <c r="E45" i="5"/>
  <c r="G44" i="5"/>
  <c r="F44" i="5"/>
  <c r="E44" i="5"/>
  <c r="G43" i="5"/>
  <c r="F43" i="5"/>
  <c r="E43" i="5"/>
  <c r="G42" i="5"/>
  <c r="F42" i="5"/>
  <c r="E42" i="5"/>
  <c r="G41" i="5"/>
  <c r="F41" i="5"/>
  <c r="E41" i="5"/>
  <c r="G40" i="5"/>
  <c r="F40" i="5"/>
  <c r="E40" i="5"/>
  <c r="G39" i="5"/>
  <c r="F39" i="5"/>
  <c r="E39" i="5"/>
  <c r="G38" i="5"/>
  <c r="F38" i="5"/>
  <c r="E38" i="5"/>
  <c r="G37" i="5"/>
  <c r="F37" i="5"/>
  <c r="E37" i="5"/>
  <c r="G36" i="5"/>
  <c r="F36" i="5"/>
  <c r="E36" i="5"/>
  <c r="G35" i="5"/>
  <c r="F35" i="5"/>
  <c r="E35" i="5"/>
  <c r="G34" i="5"/>
  <c r="F34" i="5"/>
  <c r="E34" i="5"/>
  <c r="G33" i="5"/>
  <c r="F33" i="5"/>
  <c r="E33" i="5"/>
  <c r="G32" i="5"/>
  <c r="F32" i="5"/>
  <c r="E32" i="5"/>
  <c r="G31" i="5"/>
  <c r="F31" i="5"/>
  <c r="E31" i="5"/>
  <c r="G30" i="5"/>
  <c r="F30" i="5"/>
  <c r="E30" i="5"/>
  <c r="G29" i="5"/>
  <c r="F29" i="5"/>
  <c r="E29" i="5"/>
  <c r="G28" i="5"/>
  <c r="F28" i="5"/>
  <c r="E28" i="5"/>
  <c r="G27" i="5"/>
  <c r="F27" i="5"/>
  <c r="E27" i="5"/>
  <c r="G26" i="5"/>
  <c r="F26" i="5"/>
  <c r="E26" i="5"/>
  <c r="G25" i="5"/>
  <c r="F25" i="5"/>
  <c r="E25" i="5"/>
  <c r="G24" i="5"/>
  <c r="F24" i="5"/>
  <c r="E24" i="5"/>
  <c r="G23" i="5"/>
  <c r="F23" i="5"/>
  <c r="E23" i="5"/>
  <c r="G22" i="5"/>
  <c r="F22" i="5"/>
  <c r="E22" i="5"/>
  <c r="G21" i="5"/>
  <c r="F21" i="5"/>
  <c r="E21" i="5"/>
  <c r="G20" i="5"/>
  <c r="F20" i="5"/>
  <c r="E20" i="5"/>
  <c r="G19" i="5"/>
  <c r="F19" i="5"/>
  <c r="E19" i="5"/>
  <c r="G18" i="5"/>
  <c r="F18" i="5"/>
  <c r="E18" i="5"/>
  <c r="G17" i="5"/>
  <c r="F17" i="5"/>
  <c r="E17" i="5"/>
  <c r="G16" i="5"/>
  <c r="F16" i="5"/>
  <c r="E16" i="5"/>
  <c r="G15" i="5"/>
  <c r="F15" i="5"/>
  <c r="E15" i="5"/>
  <c r="G14" i="5"/>
  <c r="F14" i="5"/>
  <c r="E14" i="5"/>
  <c r="G13" i="5"/>
  <c r="F13" i="5"/>
  <c r="E13" i="5"/>
  <c r="G12" i="5"/>
  <c r="F12" i="5"/>
  <c r="E12" i="5"/>
  <c r="G11" i="5"/>
  <c r="F11" i="5"/>
  <c r="E11" i="5"/>
  <c r="B9" i="5" a="1"/>
  <c r="B9" i="5" s="1"/>
  <c r="H100" i="8"/>
  <c r="G99" i="8"/>
  <c r="F99" i="8"/>
  <c r="E99" i="8"/>
  <c r="B99" i="8"/>
  <c r="G98" i="8"/>
  <c r="F98" i="8"/>
  <c r="E98" i="8"/>
  <c r="B98" i="8"/>
  <c r="G97" i="8"/>
  <c r="F97" i="8"/>
  <c r="E97" i="8"/>
  <c r="B97" i="8"/>
  <c r="G96" i="8"/>
  <c r="F96" i="8"/>
  <c r="E96" i="8"/>
  <c r="B96" i="8"/>
  <c r="G95" i="8"/>
  <c r="F95" i="8"/>
  <c r="E95" i="8"/>
  <c r="B95" i="8"/>
  <c r="G94" i="8"/>
  <c r="F94" i="8"/>
  <c r="E94" i="8"/>
  <c r="B94" i="8"/>
  <c r="G93" i="8"/>
  <c r="F93" i="8"/>
  <c r="E93" i="8"/>
  <c r="B93" i="8"/>
  <c r="G92" i="8"/>
  <c r="F92" i="8"/>
  <c r="E92" i="8"/>
  <c r="B92" i="8"/>
  <c r="G91" i="8"/>
  <c r="F91" i="8"/>
  <c r="E91" i="8"/>
  <c r="B91" i="8"/>
  <c r="G90" i="8"/>
  <c r="F90" i="8"/>
  <c r="E90" i="8"/>
  <c r="B90" i="8"/>
  <c r="G89" i="8"/>
  <c r="F89" i="8"/>
  <c r="E89" i="8"/>
  <c r="B89" i="8"/>
  <c r="G88" i="8"/>
  <c r="F88" i="8"/>
  <c r="E88" i="8"/>
  <c r="B88" i="8"/>
  <c r="G87" i="8"/>
  <c r="F87" i="8"/>
  <c r="E87" i="8"/>
  <c r="B87" i="8"/>
  <c r="G86" i="8"/>
  <c r="F86" i="8"/>
  <c r="E86" i="8"/>
  <c r="B86" i="8"/>
  <c r="G85" i="8"/>
  <c r="F85" i="8"/>
  <c r="E85" i="8"/>
  <c r="B85" i="8"/>
  <c r="G84" i="8"/>
  <c r="F84" i="8"/>
  <c r="E84" i="8"/>
  <c r="B84" i="8"/>
  <c r="G83" i="8"/>
  <c r="F83" i="8"/>
  <c r="E83" i="8"/>
  <c r="B83" i="8"/>
  <c r="G82" i="8"/>
  <c r="F82" i="8"/>
  <c r="E82" i="8"/>
  <c r="B82" i="8"/>
  <c r="G81" i="8"/>
  <c r="F81" i="8"/>
  <c r="E81" i="8"/>
  <c r="B81" i="8"/>
  <c r="G80" i="8"/>
  <c r="F80" i="8"/>
  <c r="E80" i="8"/>
  <c r="B80" i="8"/>
  <c r="G79" i="8"/>
  <c r="F79" i="8"/>
  <c r="E79" i="8"/>
  <c r="B79" i="8"/>
  <c r="G78" i="8"/>
  <c r="F78" i="8"/>
  <c r="E78" i="8"/>
  <c r="B78" i="8"/>
  <c r="G77" i="8"/>
  <c r="F77" i="8"/>
  <c r="E77" i="8"/>
  <c r="B77" i="8"/>
  <c r="G76" i="8"/>
  <c r="F76" i="8"/>
  <c r="E76" i="8"/>
  <c r="B76" i="8"/>
  <c r="G75" i="8"/>
  <c r="F75" i="8"/>
  <c r="E75" i="8"/>
  <c r="B75" i="8"/>
  <c r="G74" i="8"/>
  <c r="F74" i="8"/>
  <c r="E74" i="8"/>
  <c r="B74" i="8"/>
  <c r="G73" i="8"/>
  <c r="F73" i="8"/>
  <c r="E73" i="8"/>
  <c r="B73" i="8"/>
  <c r="G72" i="8"/>
  <c r="F72" i="8"/>
  <c r="E72" i="8"/>
  <c r="B72" i="8"/>
  <c r="G71" i="8"/>
  <c r="F71" i="8"/>
  <c r="E71" i="8"/>
  <c r="B71" i="8"/>
  <c r="G70" i="8"/>
  <c r="F70" i="8"/>
  <c r="E70" i="8"/>
  <c r="B70" i="8"/>
  <c r="G69" i="8"/>
  <c r="F69" i="8"/>
  <c r="E69" i="8"/>
  <c r="B69" i="8"/>
  <c r="G68" i="8"/>
  <c r="F68" i="8"/>
  <c r="E68" i="8"/>
  <c r="B68" i="8"/>
  <c r="G67" i="8"/>
  <c r="F67" i="8"/>
  <c r="E67" i="8"/>
  <c r="B67" i="8"/>
  <c r="G66" i="8"/>
  <c r="F66" i="8"/>
  <c r="E66" i="8"/>
  <c r="B66" i="8"/>
  <c r="G65" i="8"/>
  <c r="F65" i="8"/>
  <c r="E65" i="8"/>
  <c r="B65" i="8"/>
  <c r="G64" i="8"/>
  <c r="F64" i="8"/>
  <c r="E64" i="8"/>
  <c r="B64" i="8"/>
  <c r="G63" i="8"/>
  <c r="F63" i="8"/>
  <c r="E63" i="8"/>
  <c r="B63" i="8"/>
  <c r="G62" i="8"/>
  <c r="F62" i="8"/>
  <c r="E62" i="8"/>
  <c r="B62" i="8"/>
  <c r="G61" i="8"/>
  <c r="F61" i="8"/>
  <c r="E61" i="8"/>
  <c r="B61" i="8"/>
  <c r="G60" i="8"/>
  <c r="F60" i="8"/>
  <c r="E60" i="8"/>
  <c r="B60" i="8"/>
  <c r="G59" i="8"/>
  <c r="F59" i="8"/>
  <c r="E59" i="8"/>
  <c r="B59" i="8"/>
  <c r="G58" i="8"/>
  <c r="F58" i="8"/>
  <c r="E58" i="8"/>
  <c r="B58" i="8"/>
  <c r="G57" i="8"/>
  <c r="F57" i="8"/>
  <c r="E57" i="8"/>
  <c r="B57" i="8"/>
  <c r="G56" i="8"/>
  <c r="F56" i="8"/>
  <c r="E56" i="8"/>
  <c r="B56" i="8"/>
  <c r="G55" i="8"/>
  <c r="F55" i="8"/>
  <c r="E55" i="8"/>
  <c r="B55" i="8"/>
  <c r="G54" i="8"/>
  <c r="F54" i="8"/>
  <c r="E54" i="8"/>
  <c r="B54" i="8"/>
  <c r="G53" i="8"/>
  <c r="F53" i="8"/>
  <c r="E53" i="8"/>
  <c r="B53" i="8"/>
  <c r="G52" i="8"/>
  <c r="F52" i="8"/>
  <c r="E52" i="8"/>
  <c r="B52" i="8"/>
  <c r="G51" i="8"/>
  <c r="F51" i="8"/>
  <c r="E51" i="8"/>
  <c r="B51" i="8"/>
  <c r="G50" i="8"/>
  <c r="F50" i="8"/>
  <c r="E50" i="8"/>
  <c r="B50" i="8"/>
  <c r="G49" i="8"/>
  <c r="F49" i="8"/>
  <c r="E49" i="8"/>
  <c r="B49" i="8"/>
  <c r="G48" i="8"/>
  <c r="F48" i="8"/>
  <c r="E48" i="8"/>
  <c r="B48" i="8"/>
  <c r="G47" i="8"/>
  <c r="F47" i="8"/>
  <c r="E47" i="8"/>
  <c r="B47" i="8"/>
  <c r="G46" i="8"/>
  <c r="F46" i="8"/>
  <c r="E46" i="8"/>
  <c r="B46" i="8"/>
  <c r="G45" i="8"/>
  <c r="F45" i="8"/>
  <c r="E45" i="8"/>
  <c r="B45" i="8"/>
  <c r="G44" i="8"/>
  <c r="F44" i="8"/>
  <c r="E44" i="8"/>
  <c r="B44" i="8"/>
  <c r="G43" i="8"/>
  <c r="F43" i="8"/>
  <c r="E43" i="8"/>
  <c r="B43" i="8"/>
  <c r="G42" i="8"/>
  <c r="F42" i="8"/>
  <c r="E42" i="8"/>
  <c r="B42" i="8"/>
  <c r="G41" i="8"/>
  <c r="F41" i="8"/>
  <c r="E41" i="8"/>
  <c r="B41" i="8"/>
  <c r="G40" i="8"/>
  <c r="F40" i="8"/>
  <c r="E40" i="8"/>
  <c r="B40" i="8"/>
  <c r="G39" i="8"/>
  <c r="F39" i="8"/>
  <c r="E39" i="8"/>
  <c r="B39" i="8"/>
  <c r="G38" i="8"/>
  <c r="F38" i="8"/>
  <c r="E38" i="8"/>
  <c r="B38" i="8"/>
  <c r="G37" i="8"/>
  <c r="F37" i="8"/>
  <c r="E37" i="8"/>
  <c r="B37" i="8"/>
  <c r="G36" i="8"/>
  <c r="F36" i="8"/>
  <c r="E36" i="8"/>
  <c r="B36" i="8"/>
  <c r="G35" i="8"/>
  <c r="F35" i="8"/>
  <c r="E35" i="8"/>
  <c r="B35" i="8"/>
  <c r="G34" i="8"/>
  <c r="F34" i="8"/>
  <c r="E34" i="8"/>
  <c r="B34" i="8"/>
  <c r="G33" i="8"/>
  <c r="F33" i="8"/>
  <c r="E33" i="8"/>
  <c r="B33" i="8"/>
  <c r="G32" i="8"/>
  <c r="F32" i="8"/>
  <c r="E32" i="8"/>
  <c r="B32" i="8"/>
  <c r="G31" i="8"/>
  <c r="F31" i="8"/>
  <c r="E31" i="8"/>
  <c r="B31" i="8"/>
  <c r="G30" i="8"/>
  <c r="F30" i="8"/>
  <c r="E30" i="8"/>
  <c r="B30" i="8"/>
  <c r="G29" i="8"/>
  <c r="F29" i="8"/>
  <c r="E29" i="8"/>
  <c r="B29" i="8"/>
  <c r="G28" i="8"/>
  <c r="F28" i="8"/>
  <c r="E28" i="8"/>
  <c r="B28" i="8"/>
  <c r="G27" i="8"/>
  <c r="F27" i="8"/>
  <c r="E27" i="8"/>
  <c r="B27" i="8"/>
  <c r="G26" i="8"/>
  <c r="F26" i="8"/>
  <c r="E26" i="8"/>
  <c r="B26" i="8"/>
  <c r="G25" i="8"/>
  <c r="F25" i="8"/>
  <c r="E25" i="8"/>
  <c r="B25" i="8"/>
  <c r="G24" i="8"/>
  <c r="F24" i="8"/>
  <c r="E24" i="8"/>
  <c r="B24" i="8"/>
  <c r="G23" i="8"/>
  <c r="F23" i="8"/>
  <c r="E23" i="8"/>
  <c r="B23" i="8"/>
  <c r="G22" i="8"/>
  <c r="F22" i="8"/>
  <c r="E22" i="8"/>
  <c r="B22" i="8"/>
  <c r="G21" i="8"/>
  <c r="F21" i="8"/>
  <c r="E21" i="8"/>
  <c r="B21" i="8"/>
  <c r="G20" i="8"/>
  <c r="F20" i="8"/>
  <c r="E20" i="8"/>
  <c r="B20" i="8"/>
  <c r="G19" i="8"/>
  <c r="F19" i="8"/>
  <c r="E19" i="8"/>
  <c r="B19" i="8"/>
  <c r="G18" i="8"/>
  <c r="F18" i="8"/>
  <c r="E18" i="8"/>
  <c r="B18" i="8"/>
  <c r="G17" i="8"/>
  <c r="F17" i="8"/>
  <c r="E17" i="8"/>
  <c r="B17" i="8"/>
  <c r="G16" i="8"/>
  <c r="F16" i="8"/>
  <c r="E16" i="8"/>
  <c r="B16" i="8"/>
  <c r="G15" i="8"/>
  <c r="F15" i="8"/>
  <c r="E15" i="8"/>
  <c r="B15" i="8"/>
  <c r="G14" i="8"/>
  <c r="F14" i="8"/>
  <c r="E14" i="8"/>
  <c r="B14" i="8"/>
  <c r="G13" i="8"/>
  <c r="F13" i="8"/>
  <c r="E13" i="8"/>
  <c r="B13" i="8"/>
  <c r="G12" i="8"/>
  <c r="F12" i="8"/>
  <c r="E12" i="8"/>
  <c r="B12" i="8"/>
  <c r="B11" i="8"/>
  <c r="G11" i="8" s="1"/>
  <c r="G10" i="8"/>
  <c r="F10" i="8"/>
  <c r="B10" i="8"/>
  <c r="E10" i="8" s="1"/>
  <c r="F9" i="8"/>
  <c r="E9" i="8"/>
  <c r="B9" i="8"/>
  <c r="G9" i="8" s="1"/>
  <c r="BH50" i="6"/>
  <c r="AO50" i="6"/>
  <c r="AN50" i="6"/>
  <c r="AM50" i="6"/>
  <c r="U50" i="6"/>
  <c r="T50" i="6"/>
  <c r="S50" i="6"/>
  <c r="Q50" i="6"/>
  <c r="P50" i="6"/>
  <c r="O50" i="6"/>
  <c r="BH49" i="6"/>
  <c r="AO49" i="6"/>
  <c r="AN49" i="6"/>
  <c r="AM49" i="6"/>
  <c r="U49" i="6"/>
  <c r="T49" i="6"/>
  <c r="S49" i="6"/>
  <c r="Q49" i="6"/>
  <c r="P49" i="6"/>
  <c r="O49" i="6"/>
  <c r="BH48" i="6"/>
  <c r="AO48" i="6"/>
  <c r="AN48" i="6"/>
  <c r="AM48" i="6"/>
  <c r="U48" i="6"/>
  <c r="T48" i="6"/>
  <c r="S48" i="6"/>
  <c r="Q48" i="6"/>
  <c r="P48" i="6"/>
  <c r="O48" i="6"/>
  <c r="BH47" i="6"/>
  <c r="AO47" i="6"/>
  <c r="AN47" i="6"/>
  <c r="AM47" i="6"/>
  <c r="U47" i="6"/>
  <c r="T47" i="6"/>
  <c r="S47" i="6"/>
  <c r="Q47" i="6"/>
  <c r="P47" i="6"/>
  <c r="O47" i="6"/>
  <c r="BH46" i="6"/>
  <c r="AO46" i="6"/>
  <c r="AN46" i="6"/>
  <c r="AM46" i="6"/>
  <c r="U46" i="6"/>
  <c r="T46" i="6"/>
  <c r="S46" i="6"/>
  <c r="Q46" i="6"/>
  <c r="P46" i="6"/>
  <c r="O46" i="6"/>
  <c r="BH45" i="6"/>
  <c r="AO45" i="6"/>
  <c r="AN45" i="6"/>
  <c r="AM45" i="6"/>
  <c r="U45" i="6"/>
  <c r="T45" i="6"/>
  <c r="S45" i="6"/>
  <c r="Q45" i="6"/>
  <c r="P45" i="6"/>
  <c r="O45" i="6"/>
  <c r="BH44" i="6"/>
  <c r="AO44" i="6"/>
  <c r="AN44" i="6"/>
  <c r="AM44" i="6"/>
  <c r="U44" i="6"/>
  <c r="T44" i="6"/>
  <c r="S44" i="6"/>
  <c r="Q44" i="6"/>
  <c r="P44" i="6"/>
  <c r="O44" i="6"/>
  <c r="BH43" i="6"/>
  <c r="AO43" i="6"/>
  <c r="AN43" i="6"/>
  <c r="AM43" i="6"/>
  <c r="U43" i="6"/>
  <c r="T43" i="6"/>
  <c r="S43" i="6"/>
  <c r="Q43" i="6"/>
  <c r="P43" i="6"/>
  <c r="O43" i="6"/>
  <c r="BH42" i="6"/>
  <c r="AO42" i="6"/>
  <c r="AN42" i="6"/>
  <c r="AM42" i="6"/>
  <c r="U42" i="6"/>
  <c r="T42" i="6"/>
  <c r="S42" i="6"/>
  <c r="Q42" i="6"/>
  <c r="P42" i="6"/>
  <c r="O42" i="6"/>
  <c r="BH41" i="6"/>
  <c r="AO41" i="6"/>
  <c r="AN41" i="6"/>
  <c r="AM41" i="6"/>
  <c r="U41" i="6"/>
  <c r="T41" i="6"/>
  <c r="S41" i="6"/>
  <c r="Q41" i="6"/>
  <c r="P41" i="6"/>
  <c r="O41" i="6"/>
  <c r="BH40" i="6"/>
  <c r="AO40" i="6"/>
  <c r="AN40" i="6"/>
  <c r="AM40" i="6"/>
  <c r="U40" i="6"/>
  <c r="T40" i="6"/>
  <c r="S40" i="6"/>
  <c r="Q40" i="6"/>
  <c r="P40" i="6"/>
  <c r="O40" i="6"/>
  <c r="BH39" i="6"/>
  <c r="AO39" i="6"/>
  <c r="AN39" i="6"/>
  <c r="AM39" i="6"/>
  <c r="U39" i="6"/>
  <c r="T39" i="6"/>
  <c r="S39" i="6"/>
  <c r="Q39" i="6"/>
  <c r="P39" i="6"/>
  <c r="O39" i="6"/>
  <c r="BH38" i="6"/>
  <c r="AO38" i="6"/>
  <c r="AN38" i="6"/>
  <c r="AM38" i="6"/>
  <c r="U38" i="6"/>
  <c r="T38" i="6"/>
  <c r="S38" i="6"/>
  <c r="Q38" i="6"/>
  <c r="P38" i="6"/>
  <c r="O38" i="6"/>
  <c r="BH37" i="6"/>
  <c r="AO37" i="6"/>
  <c r="AN37" i="6"/>
  <c r="AM37" i="6"/>
  <c r="U37" i="6"/>
  <c r="T37" i="6"/>
  <c r="S37" i="6"/>
  <c r="Q37" i="6"/>
  <c r="P37" i="6"/>
  <c r="O37" i="6"/>
  <c r="BH36" i="6"/>
  <c r="AO36" i="6"/>
  <c r="AN36" i="6"/>
  <c r="AM36" i="6"/>
  <c r="U36" i="6"/>
  <c r="T36" i="6"/>
  <c r="S36" i="6"/>
  <c r="Q36" i="6"/>
  <c r="P36" i="6"/>
  <c r="O36" i="6"/>
  <c r="BH35" i="6"/>
  <c r="AO35" i="6"/>
  <c r="AN35" i="6"/>
  <c r="AM35" i="6"/>
  <c r="U35" i="6"/>
  <c r="T35" i="6"/>
  <c r="S35" i="6"/>
  <c r="Q35" i="6"/>
  <c r="P35" i="6"/>
  <c r="O35" i="6"/>
  <c r="BH34" i="6"/>
  <c r="AO34" i="6"/>
  <c r="AN34" i="6"/>
  <c r="AM34" i="6"/>
  <c r="U34" i="6"/>
  <c r="T34" i="6"/>
  <c r="S34" i="6"/>
  <c r="Q34" i="6"/>
  <c r="P34" i="6"/>
  <c r="O34" i="6"/>
  <c r="BH33" i="6"/>
  <c r="AO33" i="6"/>
  <c r="AN33" i="6"/>
  <c r="AM33" i="6"/>
  <c r="U33" i="6"/>
  <c r="T33" i="6"/>
  <c r="S33" i="6"/>
  <c r="Q33" i="6"/>
  <c r="P33" i="6"/>
  <c r="O33" i="6"/>
  <c r="BH32" i="6"/>
  <c r="AO32" i="6"/>
  <c r="AN32" i="6"/>
  <c r="AM32" i="6"/>
  <c r="U32" i="6"/>
  <c r="T32" i="6"/>
  <c r="S32" i="6"/>
  <c r="Q32" i="6"/>
  <c r="P32" i="6"/>
  <c r="O32" i="6"/>
  <c r="BH31" i="6"/>
  <c r="AO31" i="6"/>
  <c r="AN31" i="6"/>
  <c r="AM31" i="6"/>
  <c r="U31" i="6"/>
  <c r="T31" i="6"/>
  <c r="S31" i="6"/>
  <c r="Q31" i="6"/>
  <c r="P31" i="6"/>
  <c r="O31" i="6"/>
  <c r="BH30" i="6"/>
  <c r="AO30" i="6"/>
  <c r="AN30" i="6"/>
  <c r="AM30" i="6"/>
  <c r="U30" i="6"/>
  <c r="T30" i="6"/>
  <c r="S30" i="6"/>
  <c r="Q30" i="6"/>
  <c r="P30" i="6"/>
  <c r="O30" i="6"/>
  <c r="BH29" i="6"/>
  <c r="AO29" i="6"/>
  <c r="AN29" i="6"/>
  <c r="AM29" i="6"/>
  <c r="U29" i="6"/>
  <c r="T29" i="6"/>
  <c r="S29" i="6"/>
  <c r="Q29" i="6"/>
  <c r="P29" i="6"/>
  <c r="O29" i="6"/>
  <c r="BH28" i="6"/>
  <c r="AO28" i="6"/>
  <c r="AN28" i="6"/>
  <c r="AM28" i="6"/>
  <c r="U28" i="6"/>
  <c r="T28" i="6"/>
  <c r="S28" i="6"/>
  <c r="Q28" i="6"/>
  <c r="P28" i="6"/>
  <c r="O28" i="6"/>
  <c r="BH27" i="6"/>
  <c r="AO27" i="6"/>
  <c r="AN27" i="6"/>
  <c r="AM27" i="6"/>
  <c r="U27" i="6"/>
  <c r="T27" i="6"/>
  <c r="S27" i="6"/>
  <c r="Q27" i="6"/>
  <c r="P27" i="6"/>
  <c r="O27" i="6"/>
  <c r="BH26" i="6"/>
  <c r="AO26" i="6"/>
  <c r="AN26" i="6"/>
  <c r="AM26" i="6"/>
  <c r="U26" i="6"/>
  <c r="T26" i="6"/>
  <c r="S26" i="6"/>
  <c r="Q26" i="6"/>
  <c r="P26" i="6"/>
  <c r="O26" i="6"/>
  <c r="BH25" i="6"/>
  <c r="AO25" i="6"/>
  <c r="AN25" i="6"/>
  <c r="AM25" i="6"/>
  <c r="U25" i="6"/>
  <c r="T25" i="6"/>
  <c r="S25" i="6"/>
  <c r="Q25" i="6"/>
  <c r="P25" i="6"/>
  <c r="O25" i="6"/>
  <c r="BH24" i="6"/>
  <c r="AO24" i="6"/>
  <c r="AN24" i="6"/>
  <c r="AM24" i="6"/>
  <c r="U24" i="6"/>
  <c r="T24" i="6"/>
  <c r="S24" i="6"/>
  <c r="Q24" i="6"/>
  <c r="P24" i="6"/>
  <c r="O24" i="6"/>
  <c r="BH23" i="6"/>
  <c r="AO23" i="6"/>
  <c r="AN23" i="6"/>
  <c r="AM23" i="6"/>
  <c r="U23" i="6"/>
  <c r="T23" i="6"/>
  <c r="S23" i="6"/>
  <c r="Q23" i="6"/>
  <c r="P23" i="6"/>
  <c r="O23" i="6"/>
  <c r="BH22" i="6"/>
  <c r="AO22" i="6"/>
  <c r="AN22" i="6"/>
  <c r="AM22" i="6"/>
  <c r="U22" i="6"/>
  <c r="T22" i="6"/>
  <c r="S22" i="6"/>
  <c r="Q22" i="6"/>
  <c r="P22" i="6"/>
  <c r="O22" i="6"/>
  <c r="BH21" i="6"/>
  <c r="AO21" i="6"/>
  <c r="AN21" i="6"/>
  <c r="AM21" i="6"/>
  <c r="U21" i="6"/>
  <c r="T21" i="6"/>
  <c r="S21" i="6"/>
  <c r="Q21" i="6"/>
  <c r="P21" i="6"/>
  <c r="O21" i="6"/>
  <c r="BH20" i="6"/>
  <c r="AN20" i="6"/>
  <c r="AM20" i="6"/>
  <c r="U20" i="6"/>
  <c r="T20" i="6"/>
  <c r="S20" i="6"/>
  <c r="Q20" i="6"/>
  <c r="P20" i="6"/>
  <c r="O20" i="6"/>
  <c r="BH19" i="6"/>
  <c r="AO19" i="6"/>
  <c r="AN19" i="6"/>
  <c r="AM19" i="6"/>
  <c r="U19" i="6"/>
  <c r="T19" i="6"/>
  <c r="S19" i="6"/>
  <c r="Q19" i="6"/>
  <c r="P19" i="6"/>
  <c r="O19" i="6"/>
  <c r="BH18" i="6"/>
  <c r="AO18" i="6"/>
  <c r="AN18" i="6"/>
  <c r="AM18" i="6"/>
  <c r="U18" i="6"/>
  <c r="T18" i="6"/>
  <c r="S18" i="6"/>
  <c r="Q18" i="6"/>
  <c r="P18" i="6"/>
  <c r="O18" i="6"/>
  <c r="BH17" i="6"/>
  <c r="AO17" i="6"/>
  <c r="AN17" i="6"/>
  <c r="AM17" i="6"/>
  <c r="U17" i="6"/>
  <c r="T17" i="6"/>
  <c r="S17" i="6"/>
  <c r="Q17" i="6"/>
  <c r="P17" i="6"/>
  <c r="O17" i="6"/>
  <c r="BH13" i="6"/>
  <c r="AO13" i="6"/>
  <c r="AN13" i="6"/>
  <c r="AM13" i="6"/>
  <c r="U13" i="6"/>
  <c r="T13" i="6"/>
  <c r="S13" i="6"/>
  <c r="Q13" i="6"/>
  <c r="P13" i="6"/>
  <c r="O13" i="6"/>
  <c r="U14" i="6" l="1"/>
  <c r="AO14" i="6" s="1"/>
  <c r="T14" i="6"/>
  <c r="AN14" i="6" s="1"/>
  <c r="S14" i="6"/>
  <c r="AM14" i="6" s="1"/>
  <c r="G100" i="8"/>
  <c r="F9" i="5"/>
  <c r="G9" i="5"/>
  <c r="G100" i="5" s="1"/>
  <c r="E9" i="5"/>
  <c r="E100" i="5" s="1"/>
  <c r="S15" i="6"/>
  <c r="AM15" i="6" s="1"/>
  <c r="T15" i="6"/>
  <c r="AN15" i="6" s="1"/>
  <c r="U15" i="6"/>
  <c r="AO15" i="6" s="1"/>
  <c r="E100" i="9"/>
  <c r="B9" i="7"/>
  <c r="E9" i="7" s="1"/>
  <c r="E100" i="7" s="1"/>
  <c r="E10" i="7"/>
  <c r="G10" i="5"/>
  <c r="E11" i="8"/>
  <c r="E100" i="8" s="1"/>
  <c r="E10" i="5"/>
  <c r="F10" i="5"/>
  <c r="F11" i="8"/>
  <c r="F100" i="8" s="1"/>
  <c r="S16" i="6"/>
  <c r="AM16" i="6" s="1"/>
  <c r="T16" i="6"/>
  <c r="AN16" i="6" s="1"/>
  <c r="F100"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<sst xmlns="http://schemas.openxmlformats.org/spreadsheetml/2006/main" count="171" uniqueCount="85">
  <si>
    <t>INSTRUCTIONS</t>
  </si>
  <si>
    <t>Email Address:</t>
  </si>
  <si>
    <t>Telephone Number:</t>
  </si>
  <si>
    <t>Date Completed</t>
  </si>
  <si>
    <t>SPIRIT AIRLINES, INC. - Subscription Form</t>
  </si>
  <si>
    <t>This spreadsheet is for information collection purposes only. The accompanying PDF (Notice and Subscription Form) is integral to this spreadsheet in all respects and must be viewed in conjunction with this spreadsheet for full details.</t>
  </si>
  <si>
    <t>Yes</t>
  </si>
  <si>
    <t>No</t>
  </si>
  <si>
    <t>Prepetition Notes - CUSIP
(Select from drop down)</t>
  </si>
  <si>
    <t>Title:</t>
  </si>
  <si>
    <t xml:space="preserve"> Street Address</t>
  </si>
  <si>
    <t>City</t>
  </si>
  <si>
    <t>State</t>
  </si>
  <si>
    <t>ZIP</t>
  </si>
  <si>
    <t>Country</t>
  </si>
  <si>
    <t>Designation Percentage</t>
  </si>
  <si>
    <t>Eligible Holder Information</t>
  </si>
  <si>
    <t xml:space="preserve">Legal Name of Eligible Holder </t>
  </si>
  <si>
    <t>Sample</t>
  </si>
  <si>
    <t>Tax ID</t>
  </si>
  <si>
    <t>W-9</t>
  </si>
  <si>
    <t>W-8BEN</t>
  </si>
  <si>
    <t>W-8BEN-E</t>
  </si>
  <si>
    <t>W-8IMY</t>
  </si>
  <si>
    <t>W-8EXP</t>
  </si>
  <si>
    <t>Other</t>
  </si>
  <si>
    <t>Tax Form Type 
(must separately provide tax form)</t>
  </si>
  <si>
    <t>Facsimile Number:</t>
  </si>
  <si>
    <t>Fund Manager:</t>
  </si>
  <si>
    <t>Contact Name:</t>
  </si>
  <si>
    <t>Legal Name of Designee</t>
  </si>
  <si>
    <t xml:space="preserve">Fill in the boxed, blank cells and add rows as necessary. </t>
  </si>
  <si>
    <t>CONTACT DETAILS</t>
  </si>
  <si>
    <t>ELIGIBLE HOLDER INFORMATION</t>
  </si>
  <si>
    <t>The deadline to return this completed spreadsheet and all other Subscription Documents is 11:59 p.m. New York City Time on the date of the relevant ATOP deadline.</t>
  </si>
  <si>
    <t>Holdings Information</t>
  </si>
  <si>
    <t>Totals</t>
  </si>
  <si>
    <t>Lender</t>
  </si>
  <si>
    <t>New Money Term Loan Allocations (No Designation)</t>
  </si>
  <si>
    <t>Designated New Money Term Loan Allocations</t>
  </si>
  <si>
    <t>Designated Roll-Up Term Loan Allocations</t>
  </si>
  <si>
    <t>Designee Reallocation New Money Term Loans</t>
  </si>
  <si>
    <t>SGUS LLC - Subscription Form</t>
  </si>
  <si>
    <t>If you have any questions, please email registration@epiqglobal.com and reference “Saks DIP Syndication ” in the subject line.</t>
  </si>
  <si>
    <t xml:space="preserve">81880A AA0 </t>
  </si>
  <si>
    <t>U8201A AA2</t>
  </si>
  <si>
    <t>Complete Contact Information  AND   Subscription information on the Subscription Form tab</t>
  </si>
  <si>
    <t>SGUS LLC - Subscription Spreadsheet</t>
  </si>
  <si>
    <t>Early Ratio</t>
  </si>
  <si>
    <t>Final Ratio</t>
  </si>
  <si>
    <t>VOI ID(s) or Blocking Number if held through Euroclear or Clearstream</t>
  </si>
  <si>
    <t>Designee Information for DDTL New Money First Out Loans  (if applicable)</t>
  </si>
  <si>
    <t xml:space="preserve">Item 2(a) Tendered Principal Amount </t>
  </si>
  <si>
    <t>Item 2(b) (Line 2) Subscription Amount</t>
  </si>
  <si>
    <t>Early Ration / Final Ratio</t>
  </si>
  <si>
    <t>Item 2(b) (Line 3)  Subscription Percentage</t>
  </si>
  <si>
    <t>Item 2(b) (Line 4) 
Amount of Roll-Up Second Out Loans</t>
  </si>
  <si>
    <t xml:space="preserve">DDTL New Money First Out Loans  Initial Draw Allocation
</t>
  </si>
  <si>
    <t xml:space="preserve"> DDTL New Money First Out Loans Second Draw Allocation</t>
  </si>
  <si>
    <t>DDTL New Money First Out Loans Third Draw  Allocation</t>
  </si>
  <si>
    <t xml:space="preserve">DDTL New Money First Out Loans  Initial Draw Allocation (Reallocated)
</t>
  </si>
  <si>
    <t xml:space="preserve"> DDTL New Money First Out Loans Second Draw Allocation (Reallocated)</t>
  </si>
  <si>
    <t>DDTL New Money First Out Loans Third Draw  Allocation (Reallocated)</t>
  </si>
  <si>
    <t>Designee Information for Roll-Up Second Out Loans (if applicable)</t>
  </si>
  <si>
    <t>Designee Reallocation Roll-Up Second Out Loans</t>
  </si>
  <si>
    <t>Roll-Up Second Out Loans Allocation (Reallocated)</t>
  </si>
  <si>
    <t>[VOI ID]</t>
  </si>
  <si>
    <t>[STREET]</t>
  </si>
  <si>
    <t>[CITY]</t>
  </si>
  <si>
    <t>[STATE]</t>
  </si>
  <si>
    <t>[ZIP]</t>
  </si>
  <si>
    <t>[COUNTRY]</t>
  </si>
  <si>
    <t>55-5555555</t>
  </si>
  <si>
    <t>11-1111111</t>
  </si>
  <si>
    <t>[EMAIL]</t>
  </si>
  <si>
    <t>[PHONE]</t>
  </si>
  <si>
    <t>[TITLE]</t>
  </si>
  <si>
    <t>[FUND MANAGER]</t>
  </si>
  <si>
    <t>[JOHN DOE]</t>
  </si>
  <si>
    <t>[FAX]</t>
  </si>
  <si>
    <t>Allocations (based on principal amount of Prepetition Notes)</t>
  </si>
  <si>
    <t>Roll-Up Second Out Loans Allocation</t>
  </si>
  <si>
    <t>TEST XYZ Fund A</t>
  </si>
  <si>
    <t>TEST ABC Master Fund 1</t>
  </si>
  <si>
    <t>Roll-Up Second Out Loans Allocation (No Designation)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</si>
</sst>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000000%"/>
    <numFmt numFmtId="165" formatCode="_(* #,##0_);_(* \(#,##0\);_(* &quot;-&quot;??_);_(@_)"/>
    <numFmt numFmtId="166" formatCode="0.0000%"/>
    <numFmt numFmtId="167" formatCode="&quot;$&quot;#,##0"/>
  </numFmts>
  <fonts count="17"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0"/>
      <name val="Aptos Narrow"/>
      <family val="2"/>
      <scheme val="minor"/>
    </font>
    <font>
      <b/>
      <sz val="14"/>
      <color theme="1"/>
      <name val="Aptos Narrow"/>
      <family val="2"/>
      <scheme val="minor"/>
    </font>
    <font>
      <sz val="10"/>
      <color theme="1"/>
      <name val="Aptos Narrow"/>
      <family val="2"/>
      <scheme val="minor"/>
    </font>
    <font>
      <b/>
      <sz val="10"/>
      <color theme="1"/>
      <name val="Aptos Narrow"/>
      <family val="2"/>
      <scheme val="minor"/>
    </font>
    <font>
      <i/>
      <sz val="10"/>
      <color theme="1"/>
      <name val="Aptos Narrow"/>
      <family val="2"/>
      <scheme val="minor"/>
    </font>
    <font>
      <sz val="10"/>
      <name val="Aptos Narrow"/>
      <family val="2"/>
      <scheme val="minor"/>
    </font>
    <font>
      <sz val="10"/>
      <color rgb="FFFF0000"/>
      <name val="Aptos Narrow"/>
      <family val="2"/>
      <scheme val="minor"/>
    </font>
    <font>
      <u/>
      <sz val="10"/>
      <name val="Aptos Narrow"/>
      <family val="2"/>
      <scheme val="minor"/>
    </font>
    <font>
      <b/>
      <sz val="12"/>
      <color theme="1"/>
      <name val="Aptos Narrow"/>
      <family val="2"/>
      <scheme val="minor"/>
    </font>
    <font>
      <b/>
      <sz val="10"/>
      <color theme="0"/>
      <name val="Aptos Narrow"/>
      <family val="2"/>
      <scheme val="minor"/>
    </font>
    <font>
      <i/>
      <sz val="11"/>
      <color theme="1"/>
      <name val="Aptos Narrow"/>
      <family val="2"/>
      <scheme val="minor"/>
    </font>
    <font>
      <u/>
      <sz val="11"/>
      <color theme="10"/>
      <name val="Aptos Narrow"/>
      <family val="2"/>
      <scheme val="minor"/>
    </font>
    <font>
      <b/>
      <sz val="12"/>
      <color rgb="FFFF0000"/>
      <name val="Aptos Narrow"/>
      <family val="2"/>
      <scheme val="minor"/>
    </font>
    <font>
      <sz val="11"/>
      <name val="Aptos Narrow"/>
      <family val="2"/>
      <scheme val="minor"/>
    </font>
  </fonts>
  <fills count="7">
    <fill>
      <patternFill patternType="none"/>
    </fill>
    <fill>
      <patternFill patternType="gray125"/>
    </fill>
    <fill>
      <patternFill patternType="solid">
        <fgColor theme="4"/>
      </patternFill>
    </fill>
    <fill>
      <patternFill patternType="solid">
        <fgColor theme="0" tint="-0.14999847407452621"/>
        <bgColor indexed="64"/>
      </patternFill>
    </fill>
    <fill>
      <patternFill patternType="solid">
        <fgColor theme="3"/>
        <bgColor indexed="64"/>
      </patternFill>
    </fill>
    <fill>
      <patternFill patternType="solid">
        <fgColor theme="0" tint="-0.34998626667073579"/>
        <bgColor indexed="64"/>
      </patternFill>
    </fill>
    <fill>
      <patternFill patternType="solid">
        <fgColor theme="8" tint="-0.49998474074526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style="thin">
        <color theme="0" tint="-4.9989318521683403E-2"/>
      </right>
      <top/>
      <bottom style="thin">
        <color indexed="64"/>
      </bottom>
      <diagonal/>
    </border>
    <border>
      <left style="thin">
        <color theme="0" tint="-4.9989318521683403E-2"/>
      </left>
      <right style="thin">
        <color theme="0" tint="-4.9989318521683403E-2"/>
      </right>
      <top/>
      <bottom/>
      <diagonal/>
    </border>
    <border>
      <left style="thin">
        <color indexed="64"/>
      </left>
      <right style="thin">
        <color indexed="64"/>
      </right>
      <top style="thin">
        <color indexed="64"/>
      </top>
      <bottom/>
      <diagonal/>
    </border>
    <border>
      <left/>
      <right/>
      <top style="thin">
        <color indexed="64"/>
      </top>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2" borderId="0" applyNumberFormat="0" applyBorder="0" applyAlignment="0" applyProtection="0"/>
    <xf numFmtId="0" fontId="14" fillId="0" borderId="0" applyNumberFormat="0" applyFill="0" applyBorder="0" applyAlignment="0" applyProtection="0"/>
  </cellStyleXfs>
  <cellXfs count="60">
    <xf numFmtId="0" fontId="0" fillId="0" borderId="0" xfId="0"/>
    <xf numFmtId="0" fontId="4" fillId="0" borderId="0" xfId="0" applyFont="1"/>
    <xf numFmtId="0" fontId="5" fillId="0" borderId="0" xfId="0" applyFont="1" applyAlignment="1">
      <alignment vertical="center"/>
    </xf>
    <xf numFmtId="0" fontId="6" fillId="0" borderId="0" xfId="0" applyFont="1" applyAlignment="1">
      <alignment vertical="center"/>
    </xf>
    <xf numFmtId="0" fontId="7" fillId="0" borderId="0" xfId="0" applyFont="1"/>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11" fillId="0" borderId="0" xfId="0" applyFont="1"/>
    <xf numFmtId="0" fontId="6" fillId="3" borderId="1" xfId="0" applyFont="1" applyFill="1" applyBorder="1" applyAlignment="1">
      <alignment horizontal="left" wrapText="1"/>
    </xf>
    <xf numFmtId="0" fontId="5" fillId="0" borderId="1" xfId="0" applyFont="1" applyBorder="1"/>
    <xf numFmtId="14" fontId="5" fillId="0" borderId="1" xfId="0" applyNumberFormat="1" applyFont="1" applyBorder="1"/>
    <xf numFmtId="0" fontId="2" fillId="0" borderId="0" xfId="0" applyFont="1" applyAlignment="1">
      <alignment vertical="top"/>
    </xf>
    <xf numFmtId="0" fontId="12" fillId="4" borderId="3" xfId="3" applyFont="1" applyFill="1" applyBorder="1" applyAlignment="1">
      <alignment horizontal="left" vertical="top" wrapText="1"/>
    </xf>
    <xf numFmtId="0" fontId="0" fillId="0" borderId="1" xfId="0" applyBorder="1"/>
    <xf numFmtId="43" fontId="0" fillId="0" borderId="1" xfId="1" applyFont="1" applyBorder="1"/>
    <xf numFmtId="164" fontId="0" fillId="0" borderId="1" xfId="2" applyNumberFormat="1" applyFont="1" applyBorder="1"/>
    <xf numFmtId="0" fontId="2" fillId="0" borderId="0" xfId="0" applyFont="1"/>
    <xf numFmtId="0" fontId="2" fillId="0" borderId="0" xfId="0" applyFont="1" applyAlignment="1">
      <alignment vertical="top" wrapText="1"/>
    </xf>
    <xf numFmtId="0" fontId="13" fillId="5" borderId="0" xfId="0" applyFont="1" applyFill="1" applyAlignment="1">
      <alignment horizontal="right"/>
    </xf>
    <xf numFmtId="43" fontId="13" fillId="5" borderId="1" xfId="1" applyFont="1" applyFill="1" applyBorder="1"/>
    <xf numFmtId="0" fontId="13" fillId="5" borderId="1" xfId="0" applyFont="1" applyFill="1" applyBorder="1" applyAlignment="1">
      <alignment horizontal="center"/>
    </xf>
    <xf numFmtId="0" fontId="6" fillId="0" borderId="0" xfId="0" applyFont="1"/>
    <xf numFmtId="0" fontId="0" fillId="5" borderId="1" xfId="0" applyFill="1" applyBorder="1"/>
    <xf numFmtId="43" fontId="0" fillId="0" borderId="1" xfId="1" applyFont="1" applyFill="1" applyBorder="1"/>
    <xf numFmtId="165" fontId="0" fillId="0" borderId="0" xfId="1" applyNumberFormat="1" applyFont="1"/>
    <xf numFmtId="43" fontId="13" fillId="0" borderId="1" xfId="1" applyFont="1" applyFill="1" applyBorder="1"/>
    <xf numFmtId="43" fontId="0" fillId="0" borderId="0" xfId="0" applyNumberFormat="1"/>
    <xf numFmtId="0" fontId="14" fillId="0" borderId="1" xfId="4" applyBorder="1"/>
    <xf numFmtId="10" fontId="0" fillId="0" borderId="1" xfId="0" applyNumberFormat="1" applyBorder="1"/>
    <xf numFmtId="0" fontId="15" fillId="0" borderId="0" xfId="0" applyFont="1"/>
    <xf numFmtId="43" fontId="13" fillId="0" borderId="7" xfId="1" applyFont="1" applyFill="1" applyBorder="1"/>
    <xf numFmtId="43" fontId="13" fillId="0" borderId="8" xfId="1" applyFont="1" applyFill="1" applyBorder="1"/>
    <xf numFmtId="43" fontId="13" fillId="5" borderId="0" xfId="1" applyFont="1" applyFill="1" applyBorder="1"/>
    <xf numFmtId="0" fontId="16" fillId="0" borderId="1" xfId="0" applyFont="1" applyBorder="1"/>
    <xf numFmtId="0" fontId="13" fillId="0" borderId="1" xfId="0" applyFont="1" applyBorder="1" applyAlignment="1">
      <alignment horizontal="center"/>
    </xf>
    <xf numFmtId="10" fontId="13" fillId="0" borderId="1" xfId="2" applyNumberFormat="1" applyFont="1" applyFill="1" applyBorder="1"/>
    <xf numFmtId="166" fontId="13" fillId="5" borderId="1" xfId="2" applyNumberFormat="1" applyFont="1" applyFill="1" applyBorder="1"/>
    <xf numFmtId="0" fontId="5" fillId="0" borderId="0" xfId="0" applyFont="1"/>
    <xf numFmtId="0" fontId="14" fillId="0" borderId="0" xfId="4" applyBorder="1"/>
    <xf numFmtId="14" fontId="5" fillId="0" borderId="0" xfId="0" applyNumberFormat="1" applyFont="1"/>
    <xf numFmtId="0" fontId="12" fillId="4" borderId="3" xfId="3" applyFont="1" applyFill="1" applyBorder="1" applyAlignment="1">
      <alignment vertical="top" wrapText="1"/>
    </xf>
    <xf numFmtId="0" fontId="12" fillId="4" borderId="2" xfId="3" applyFont="1" applyFill="1" applyBorder="1" applyAlignment="1">
      <alignment vertical="top" wrapText="1"/>
    </xf>
    <xf numFmtId="167" fontId="12" fillId="4" borderId="5" xfId="3" applyNumberFormat="1" applyFont="1" applyFill="1" applyBorder="1" applyAlignment="1">
      <alignment horizontal="right" vertical="top" wrapText="1"/>
    </xf>
    <xf numFmtId="167" fontId="12" fillId="4" borderId="6" xfId="3" applyNumberFormat="1" applyFont="1" applyFill="1" applyBorder="1" applyAlignment="1">
      <alignment horizontal="right" vertical="top" wrapText="1"/>
    </xf>
    <xf numFmtId="0" fontId="12" fillId="6" borderId="3" xfId="3" applyFont="1" applyFill="1" applyBorder="1" applyAlignment="1">
      <alignment vertical="top" wrapText="1"/>
    </xf>
    <xf numFmtId="0" fontId="12" fillId="6" borderId="5" xfId="3" applyFont="1" applyFill="1" applyBorder="1" applyAlignment="1">
      <alignment vertical="top" wrapText="1"/>
    </xf>
    <xf numFmtId="0" fontId="12" fillId="6" borderId="4" xfId="3" applyFont="1" applyFill="1" applyBorder="1" applyAlignment="1">
      <alignment vertical="top" wrapText="1"/>
    </xf>
    <xf numFmtId="43" fontId="0" fillId="5" borderId="1" xfId="1" applyFont="1" applyFill="1" applyBorder="1"/>
    <xf numFmtId="164" fontId="0" fillId="5" borderId="1" xfId="2" applyNumberFormat="1" applyFont="1" applyFill="1" applyBorder="1"/>
    <xf numFmtId="10" fontId="0" fillId="5" borderId="0" xfId="2" applyNumberFormat="1" applyFont="1" applyFill="1"/>
    <xf numFmtId="43" fontId="0" fillId="0" borderId="0" xfId="1" applyFont="1"/>
    <xf numFmtId="0" fontId="12" fillId="4" borderId="2" xfId="3" applyFont="1" applyFill="1" applyBorder="1" applyAlignment="1">
      <alignment horizontal="left" vertical="top" wrapText="1"/>
    </xf>
    <xf numFmtId="0" fontId="12" fillId="4" borderId="3" xfId="3" applyFont="1" applyFill="1" applyBorder="1" applyAlignment="1">
      <alignment horizontal="left" vertical="top" wrapText="1"/>
    </xf>
    <xf numFmtId="0" fontId="12" fillId="4" borderId="4" xfId="3" applyFont="1" applyFill="1" applyBorder="1" applyAlignment="1">
      <alignment horizontal="left" vertical="top" wrapText="1"/>
    </xf>
    <xf numFmtId="0" fontId="12" fillId="4" borderId="5" xfId="3" applyFont="1" applyFill="1" applyBorder="1" applyAlignment="1">
      <alignment horizontal="left" vertical="top" wrapText="1"/>
    </xf>
    <xf numFmtId="0" fontId="12" fillId="4" borderId="6" xfId="3" applyFont="1" applyFill="1" applyBorder="1" applyAlignment="1">
      <alignment horizontal="left" vertical="top" wrapText="1"/>
    </xf>
    <xf numFmtId="0" fontId="12" fillId="6" borderId="2" xfId="3" applyFont="1" applyFill="1" applyBorder="1" applyAlignment="1">
      <alignment horizontal="left" vertical="top" wrapText="1"/>
    </xf>
    <xf numFmtId="0" fontId="12" fillId="6" borderId="3" xfId="3" applyFont="1" applyFill="1" applyBorder="1" applyAlignment="1">
      <alignment horizontal="left" vertical="top" wrapText="1"/>
    </xf>
    <xf numFmtId="0" fontId="12" fillId="6" borderId="4" xfId="3" applyFont="1" applyFill="1" applyBorder="1" applyAlignment="1">
      <alignment horizontal="left" vertical="top" wrapText="1"/>
    </xf>
  </cellXfs>
  <cellStyles count="5">
    <cellStyle name="Accent1" xfId="3" builtinId="29"/>
    <cellStyle name="Comma" xfId="1" builtinId="3"/>
    <cellStyle name="Hyperlink" xfId="4" builtinId="8"/>
    <cellStyle name="Normal" xfId="0" builtinId="0"/>
    <cellStyle name="Percent" xfId="2" builtinId="5"/>
  </cellStyles>
  <dxfs count="2">
    <dxf>
      <numFmt numFmtId="168" formatCode="&quot;&quot;"/>
    </dxf>
    <dxf>
      <numFmt numFmtId="168" formatCode="&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5AB32-789C-4585-93E8-9D52C138A24D}">
  <dimension ref="B2:B11"/>
  <sheetViews>
    <sheetView showGridLines="0" workbookViewId="0">
      <selection activeCell="B11" sqref="B11"/>
    </sheetView>
  </sheetViews>
  <sheetFormatPr defaultColWidth="10.54296875" defaultRowHeight="15" customHeight="1" x14ac:dyDescent="0.35"/>
  <cols>
    <col min="1" max="1" width="3.54296875" style="2" customWidth="1"/>
    <col min="2" max="3" width="25.54296875" style="2" customWidth="1"/>
    <col min="4" max="16384" width="10.54296875" style="2"/>
  </cols>
  <sheetData>
    <row r="2" spans="2:2" ht="15" customHeight="1" x14ac:dyDescent="0.45">
      <c r="B2" s="1" t="s">
        <v>42</v>
      </c>
    </row>
    <row r="3" spans="2:2" ht="15" customHeight="1" x14ac:dyDescent="0.35">
      <c r="B3" s="3" t="s">
        <v>0</v>
      </c>
    </row>
    <row r="4" spans="2:2" ht="15" customHeight="1" x14ac:dyDescent="0.3">
      <c r="B4" s="4" t="s">
        <v>5</v>
      </c>
    </row>
    <row r="5" spans="2:2" ht="15" customHeight="1" x14ac:dyDescent="0.35">
      <c r="B5" s="3"/>
    </row>
    <row r="6" spans="2:2" ht="15" customHeight="1" x14ac:dyDescent="0.35">
      <c r="B6" s="5" t="s">
        <v>46</v>
      </c>
    </row>
    <row r="7" spans="2:2" ht="15" customHeight="1" x14ac:dyDescent="0.35">
      <c r="B7" s="5" t="s">
        <v>31</v>
      </c>
    </row>
    <row r="8" spans="2:2" ht="15" customHeight="1" x14ac:dyDescent="0.35">
      <c r="B8" s="6"/>
    </row>
    <row r="9" spans="2:2" ht="15" customHeight="1" x14ac:dyDescent="0.35">
      <c r="B9" s="5" t="s">
        <v>34</v>
      </c>
    </row>
    <row r="10" spans="2:2" ht="15" customHeight="1" x14ac:dyDescent="0.35">
      <c r="B10" s="5"/>
    </row>
    <row r="11" spans="2:2" ht="15" customHeight="1" x14ac:dyDescent="0.35">
      <c r="B11" s="7" t="s">
        <v>43</v>
      </c>
    </row>
  </sheetData>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71785-F07C-4EE5-B426-F234F036B187}">
  <sheetPr>
    <tabColor theme="3"/>
  </sheetPr>
  <dimension ref="A1:BH50"/>
  <sheetViews>
    <sheetView showGridLines="0" tabSelected="1" zoomScale="85" zoomScaleNormal="85" workbookViewId="0">
      <selection activeCell="B13" sqref="B13"/>
    </sheetView>
  </sheetViews>
  <sheetFormatPr defaultRowHeight="14.5" x14ac:dyDescent="0.35"/>
  <cols>
    <col min="1" max="1" width="9.1796875" customWidth="1"/>
    <col min="2" max="3" width="29.1796875" customWidth="1"/>
    <col min="4" max="4" width="14.453125" customWidth="1"/>
    <col min="7" max="7" width="12.81640625" customWidth="1"/>
    <col min="8" max="8" width="17" customWidth="1"/>
    <col min="9" max="9" width="20.54296875" customWidth="1"/>
    <col min="10" max="10" width="1.81640625" customWidth="1"/>
    <col min="11" max="11" width="16.54296875" customWidth="1"/>
    <col min="12" max="12" width="24" customWidth="1"/>
    <col min="13" max="13" width="23.81640625" customWidth="1"/>
    <col min="14" max="14" width="29.54296875" bestFit="1" customWidth="1"/>
    <col min="15" max="15" width="19.54296875" bestFit="1" customWidth="1"/>
    <col min="16" max="17" width="19.54296875" customWidth="1"/>
    <col min="18" max="18" width="2.26953125" customWidth="1"/>
    <col min="19" max="19" width="25.453125" bestFit="1" customWidth="1"/>
    <col min="20" max="20" width="23.81640625" bestFit="1" customWidth="1"/>
    <col min="21" max="21" width="22.54296875" bestFit="1" customWidth="1"/>
    <col min="22" max="22" width="1.81640625" customWidth="1"/>
    <col min="23" max="25" width="29.1796875" customWidth="1"/>
    <col min="26" max="26" width="14.453125" customWidth="1"/>
    <col min="29" max="29" width="12.81640625" customWidth="1"/>
    <col min="30" max="30" width="17" customWidth="1"/>
    <col min="31" max="31" width="20.54296875" customWidth="1"/>
    <col min="32" max="37" width="25.453125" customWidth="1"/>
    <col min="38" max="38" width="1.81640625" customWidth="1"/>
    <col min="39" max="39" width="31.54296875" bestFit="1" customWidth="1"/>
    <col min="40" max="40" width="31.81640625" bestFit="1" customWidth="1"/>
    <col min="41" max="41" width="31.81640625" customWidth="1"/>
    <col min="42" max="43" width="1.81640625" customWidth="1"/>
    <col min="44" max="46" width="29.1796875" customWidth="1"/>
    <col min="47" max="47" width="14.453125" customWidth="1"/>
    <col min="50" max="50" width="12.81640625" customWidth="1"/>
    <col min="51" max="51" width="17" customWidth="1"/>
    <col min="52" max="52" width="20.54296875" customWidth="1"/>
    <col min="53" max="58" width="25.453125" customWidth="1"/>
    <col min="59" max="59" width="1.81640625" customWidth="1"/>
    <col min="60" max="60" width="31.54296875" bestFit="1" customWidth="1"/>
  </cols>
  <sheetData>
    <row r="1" spans="1:60" ht="18.5" x14ac:dyDescent="0.45">
      <c r="B1" s="1" t="s">
        <v>47</v>
      </c>
      <c r="H1" s="18"/>
      <c r="K1" s="4"/>
      <c r="L1" s="4"/>
      <c r="S1" s="25"/>
      <c r="T1" s="25"/>
      <c r="U1" s="25"/>
    </row>
    <row r="2" spans="1:60" ht="16" x14ac:dyDescent="0.4">
      <c r="B2" s="22" t="s">
        <v>32</v>
      </c>
      <c r="L2" s="8"/>
      <c r="S2" s="27"/>
      <c r="AN2" s="27"/>
      <c r="AO2" s="27"/>
    </row>
    <row r="3" spans="1:60" ht="16" x14ac:dyDescent="0.4">
      <c r="B3" s="9" t="s">
        <v>28</v>
      </c>
      <c r="C3" s="10"/>
      <c r="K3" s="38"/>
      <c r="L3" s="8"/>
      <c r="S3" s="27"/>
      <c r="W3" s="51"/>
      <c r="X3" s="51"/>
      <c r="Y3" s="51"/>
      <c r="AN3" s="27"/>
      <c r="AO3" s="27"/>
    </row>
    <row r="4" spans="1:60" ht="16" x14ac:dyDescent="0.4">
      <c r="B4" s="9" t="s">
        <v>29</v>
      </c>
      <c r="C4" s="10"/>
      <c r="K4" s="38"/>
      <c r="L4" s="8"/>
      <c r="S4" s="27"/>
      <c r="W4" s="51"/>
      <c r="X4" s="51"/>
      <c r="Y4" s="51"/>
      <c r="AN4" s="27"/>
      <c r="AO4" s="27"/>
    </row>
    <row r="5" spans="1:60" ht="16" x14ac:dyDescent="0.4">
      <c r="B5" s="9" t="s">
        <v>9</v>
      </c>
      <c r="C5" s="10"/>
      <c r="K5" s="38"/>
      <c r="L5" s="8"/>
      <c r="S5" s="27"/>
      <c r="W5" s="51"/>
      <c r="X5" s="51"/>
      <c r="Y5" s="51"/>
      <c r="AN5" s="27"/>
      <c r="AO5" s="27"/>
    </row>
    <row r="6" spans="1:60" ht="16" x14ac:dyDescent="0.4">
      <c r="B6" s="9" t="s">
        <v>1</v>
      </c>
      <c r="C6" s="28"/>
      <c r="K6" s="39"/>
      <c r="L6" s="8"/>
      <c r="S6" s="27"/>
      <c r="AL6" s="27"/>
      <c r="AM6" s="27"/>
      <c r="BG6" s="27"/>
    </row>
    <row r="7" spans="1:60" x14ac:dyDescent="0.35">
      <c r="B7" s="9" t="s">
        <v>2</v>
      </c>
      <c r="C7" s="10"/>
    </row>
    <row r="8" spans="1:60" x14ac:dyDescent="0.35">
      <c r="B8" s="9" t="s">
        <v>27</v>
      </c>
      <c r="C8" s="10"/>
    </row>
    <row r="9" spans="1:60" ht="16" x14ac:dyDescent="0.4">
      <c r="B9" s="9" t="s">
        <v>3</v>
      </c>
      <c r="C9" s="11"/>
      <c r="K9" s="40"/>
      <c r="L9" s="30"/>
      <c r="S9" s="27"/>
      <c r="AN9" s="27"/>
      <c r="AO9" s="27"/>
    </row>
    <row r="10" spans="1:60" ht="27.65" customHeight="1" x14ac:dyDescent="0.35">
      <c r="B10" s="17" t="s">
        <v>16</v>
      </c>
      <c r="C10" s="12"/>
      <c r="D10" s="12"/>
      <c r="E10" s="12"/>
      <c r="F10" s="12"/>
      <c r="G10" s="12"/>
      <c r="H10" s="12"/>
      <c r="I10" s="12"/>
      <c r="K10" s="17"/>
      <c r="L10" s="17" t="s">
        <v>35</v>
      </c>
      <c r="M10" s="12"/>
      <c r="N10" s="12"/>
      <c r="O10" s="12"/>
      <c r="P10" s="12"/>
      <c r="Q10" s="12"/>
      <c r="S10" s="17" t="s">
        <v>80</v>
      </c>
      <c r="T10" s="12"/>
      <c r="U10" s="12"/>
      <c r="W10" s="17" t="s">
        <v>51</v>
      </c>
      <c r="X10" s="17"/>
      <c r="Y10" s="12"/>
      <c r="Z10" s="12"/>
      <c r="AA10" s="12"/>
      <c r="AB10" s="12"/>
      <c r="AC10" s="12"/>
      <c r="AD10" s="12"/>
      <c r="AE10" s="12"/>
      <c r="AF10" s="12"/>
      <c r="AM10" s="17" t="s">
        <v>41</v>
      </c>
      <c r="AN10" s="12"/>
      <c r="AO10" s="12"/>
      <c r="AR10" s="17" t="s">
        <v>63</v>
      </c>
      <c r="AS10" s="17"/>
      <c r="AT10" s="12"/>
      <c r="AU10" s="12"/>
      <c r="AV10" s="12"/>
      <c r="AW10" s="12"/>
      <c r="AX10" s="12"/>
      <c r="AY10" s="12"/>
      <c r="AZ10" s="12"/>
      <c r="BA10" s="12"/>
      <c r="BH10" s="17" t="s">
        <v>64</v>
      </c>
    </row>
    <row r="11" spans="1:60" ht="40.5" customHeight="1" x14ac:dyDescent="0.35">
      <c r="B11" s="52" t="s">
        <v>17</v>
      </c>
      <c r="C11" s="53" t="s">
        <v>10</v>
      </c>
      <c r="D11" s="52" t="s">
        <v>11</v>
      </c>
      <c r="E11" s="52" t="s">
        <v>12</v>
      </c>
      <c r="F11" s="52" t="s">
        <v>13</v>
      </c>
      <c r="G11" s="52" t="s">
        <v>14</v>
      </c>
      <c r="H11" s="52" t="s">
        <v>19</v>
      </c>
      <c r="I11" s="52" t="s">
        <v>26</v>
      </c>
      <c r="K11" s="56" t="s">
        <v>50</v>
      </c>
      <c r="L11" s="52" t="s">
        <v>8</v>
      </c>
      <c r="M11" s="52" t="s">
        <v>54</v>
      </c>
      <c r="N11" s="52" t="s">
        <v>52</v>
      </c>
      <c r="O11" s="52" t="s">
        <v>53</v>
      </c>
      <c r="P11" s="52" t="s">
        <v>55</v>
      </c>
      <c r="Q11" s="52" t="s">
        <v>56</v>
      </c>
      <c r="S11" s="41" t="s">
        <v>57</v>
      </c>
      <c r="T11" s="13" t="s">
        <v>58</v>
      </c>
      <c r="U11" s="13" t="s">
        <v>59</v>
      </c>
      <c r="W11" s="57" t="s">
        <v>15</v>
      </c>
      <c r="X11" s="57" t="s">
        <v>30</v>
      </c>
      <c r="Y11" s="58" t="s">
        <v>10</v>
      </c>
      <c r="Z11" s="57" t="s">
        <v>11</v>
      </c>
      <c r="AA11" s="57" t="s">
        <v>12</v>
      </c>
      <c r="AB11" s="57" t="s">
        <v>13</v>
      </c>
      <c r="AC11" s="57" t="s">
        <v>14</v>
      </c>
      <c r="AD11" s="57" t="s">
        <v>19</v>
      </c>
      <c r="AE11" s="57" t="s">
        <v>26</v>
      </c>
      <c r="AF11" s="57" t="s">
        <v>28</v>
      </c>
      <c r="AG11" s="57" t="s">
        <v>29</v>
      </c>
      <c r="AH11" s="57" t="s">
        <v>9</v>
      </c>
      <c r="AI11" s="57" t="s">
        <v>1</v>
      </c>
      <c r="AJ11" s="57" t="s">
        <v>2</v>
      </c>
      <c r="AK11" s="57" t="s">
        <v>27</v>
      </c>
      <c r="AM11" s="45" t="s">
        <v>60</v>
      </c>
      <c r="AN11" s="45" t="s">
        <v>61</v>
      </c>
      <c r="AO11" s="45" t="s">
        <v>62</v>
      </c>
      <c r="AR11" s="57" t="s">
        <v>15</v>
      </c>
      <c r="AS11" s="57" t="s">
        <v>30</v>
      </c>
      <c r="AT11" s="58" t="s">
        <v>10</v>
      </c>
      <c r="AU11" s="57" t="s">
        <v>11</v>
      </c>
      <c r="AV11" s="57" t="s">
        <v>12</v>
      </c>
      <c r="AW11" s="57" t="s">
        <v>13</v>
      </c>
      <c r="AX11" s="57" t="s">
        <v>14</v>
      </c>
      <c r="AY11" s="57" t="s">
        <v>19</v>
      </c>
      <c r="AZ11" s="57" t="s">
        <v>26</v>
      </c>
      <c r="BA11" s="57" t="s">
        <v>28</v>
      </c>
      <c r="BB11" s="57" t="s">
        <v>29</v>
      </c>
      <c r="BC11" s="57" t="s">
        <v>9</v>
      </c>
      <c r="BD11" s="57" t="s">
        <v>1</v>
      </c>
      <c r="BE11" s="57" t="s">
        <v>2</v>
      </c>
      <c r="BF11" s="57" t="s">
        <v>27</v>
      </c>
      <c r="BH11" s="57" t="s">
        <v>65</v>
      </c>
    </row>
    <row r="12" spans="1:60" x14ac:dyDescent="0.35">
      <c r="B12" s="52"/>
      <c r="C12" s="54"/>
      <c r="D12" s="52"/>
      <c r="E12" s="52"/>
      <c r="F12" s="52"/>
      <c r="G12" s="52"/>
      <c r="H12" s="52"/>
      <c r="I12" s="52"/>
      <c r="K12" s="55"/>
      <c r="L12" s="55"/>
      <c r="M12" s="55"/>
      <c r="N12" s="55"/>
      <c r="O12" s="52"/>
      <c r="P12" s="52"/>
      <c r="Q12" s="52"/>
      <c r="S12" s="43">
        <v>400000000</v>
      </c>
      <c r="T12" s="44">
        <v>300000000</v>
      </c>
      <c r="U12" s="44">
        <v>300000000</v>
      </c>
      <c r="W12" s="57"/>
      <c r="X12" s="57"/>
      <c r="Y12" s="59"/>
      <c r="Z12" s="57"/>
      <c r="AA12" s="57"/>
      <c r="AB12" s="57"/>
      <c r="AC12" s="57"/>
      <c r="AD12" s="57"/>
      <c r="AE12" s="57"/>
      <c r="AF12" s="57" t="s">
        <v>28</v>
      </c>
      <c r="AG12" s="57" t="s">
        <v>29</v>
      </c>
      <c r="AH12" s="57" t="s">
        <v>9</v>
      </c>
      <c r="AI12" s="57" t="s">
        <v>1</v>
      </c>
      <c r="AJ12" s="57" t="s">
        <v>2</v>
      </c>
      <c r="AK12" s="57" t="s">
        <v>27</v>
      </c>
      <c r="AM12" s="46"/>
      <c r="AN12" s="46"/>
      <c r="AO12" s="47"/>
      <c r="AR12" s="57"/>
      <c r="AS12" s="57"/>
      <c r="AT12" s="59"/>
      <c r="AU12" s="57"/>
      <c r="AV12" s="57"/>
      <c r="AW12" s="57"/>
      <c r="AX12" s="57"/>
      <c r="AY12" s="57"/>
      <c r="AZ12" s="57"/>
      <c r="BA12" s="57" t="s">
        <v>28</v>
      </c>
      <c r="BB12" s="57" t="s">
        <v>29</v>
      </c>
      <c r="BC12" s="57" t="s">
        <v>9</v>
      </c>
      <c r="BD12" s="57" t="s">
        <v>1</v>
      </c>
      <c r="BE12" s="57" t="s">
        <v>2</v>
      </c>
      <c r="BF12" s="57" t="s">
        <v>27</v>
      </c>
      <c r="BH12" s="57"/>
    </row>
    <row r="13" spans="1:60" x14ac:dyDescent="0.35">
      <c r="A13" s="19" t="s">
        <v>18</v>
      </c>
      <c r="B13" s="23" t="s">
        <v>83</v>
      </c>
      <c r="C13" s="23" t="s">
        <v>67</v>
      </c>
      <c r="D13" s="23" t="s">
        <v>68</v>
      </c>
      <c r="E13" s="23" t="s">
        <v>69</v>
      </c>
      <c r="F13" s="23" t="s">
        <v>70</v>
      </c>
      <c r="G13" s="23" t="s">
        <v>71</v>
      </c>
      <c r="H13" s="23" t="s">
        <v>72</v>
      </c>
      <c r="I13" s="23" t="s">
        <v>20</v>
      </c>
      <c r="K13" s="23" t="s">
        <v>66</v>
      </c>
      <c r="L13" s="21" t="s">
        <v>44</v>
      </c>
      <c r="M13" s="20" t="s">
        <v>48</v>
      </c>
      <c r="N13" s="20">
        <v>25000000</v>
      </c>
      <c r="O13" s="20">
        <f>IF(M13="Early Ratio",N13*'Data Validation'!$F$1,N13*'Data Validation'!$F$2)</f>
        <v>50000000</v>
      </c>
      <c r="P13" s="37">
        <f>O13/1000000000</f>
        <v>0.05</v>
      </c>
      <c r="Q13" s="20">
        <f t="shared" ref="Q13:Q50" si="0">ROUNDDOWN(N13+(N13*0.11*(196/360)),2)</f>
        <v>26497222.219999999</v>
      </c>
      <c r="S13" s="20">
        <f>ROUND(S$12*$P13,2)</f>
        <v>20000000</v>
      </c>
      <c r="T13" s="20">
        <f t="shared" ref="T13:U28" si="1">ROUND(T$12*$P13,2)</f>
        <v>15000000</v>
      </c>
      <c r="U13" s="20">
        <f t="shared" si="1"/>
        <v>15000000</v>
      </c>
      <c r="W13" s="49">
        <v>0.5</v>
      </c>
      <c r="X13" s="23" t="s">
        <v>82</v>
      </c>
      <c r="Y13" s="23" t="s">
        <v>67</v>
      </c>
      <c r="Z13" s="23" t="s">
        <v>68</v>
      </c>
      <c r="AA13" s="23" t="s">
        <v>69</v>
      </c>
      <c r="AB13" s="23" t="s">
        <v>70</v>
      </c>
      <c r="AC13" s="23" t="s">
        <v>71</v>
      </c>
      <c r="AD13" s="23" t="s">
        <v>73</v>
      </c>
      <c r="AE13" s="23" t="s">
        <v>20</v>
      </c>
      <c r="AF13" s="23" t="s">
        <v>77</v>
      </c>
      <c r="AG13" s="23" t="s">
        <v>78</v>
      </c>
      <c r="AH13" s="23" t="s">
        <v>76</v>
      </c>
      <c r="AI13" s="23" t="s">
        <v>74</v>
      </c>
      <c r="AJ13" s="23" t="s">
        <v>75</v>
      </c>
      <c r="AK13" s="23" t="s">
        <v>79</v>
      </c>
      <c r="AM13" s="20">
        <f t="shared" ref="AM13:AO19" si="2">S13*$W13</f>
        <v>10000000</v>
      </c>
      <c r="AN13" s="20">
        <f t="shared" si="2"/>
        <v>7500000</v>
      </c>
      <c r="AO13" s="33">
        <f t="shared" si="2"/>
        <v>7500000</v>
      </c>
      <c r="AR13" s="50">
        <v>0.5</v>
      </c>
      <c r="AS13" s="23" t="s">
        <v>82</v>
      </c>
      <c r="AT13" s="23" t="s">
        <v>67</v>
      </c>
      <c r="AU13" s="23" t="s">
        <v>68</v>
      </c>
      <c r="AV13" s="23" t="s">
        <v>69</v>
      </c>
      <c r="AW13" s="23" t="s">
        <v>70</v>
      </c>
      <c r="AX13" s="23" t="s">
        <v>71</v>
      </c>
      <c r="AY13" s="23" t="s">
        <v>73</v>
      </c>
      <c r="AZ13" s="23" t="s">
        <v>20</v>
      </c>
      <c r="BA13" s="23" t="s">
        <v>77</v>
      </c>
      <c r="BB13" s="23" t="s">
        <v>78</v>
      </c>
      <c r="BC13" s="23" t="s">
        <v>76</v>
      </c>
      <c r="BD13" s="23" t="s">
        <v>74</v>
      </c>
      <c r="BE13" s="23" t="s">
        <v>75</v>
      </c>
      <c r="BF13" s="23" t="s">
        <v>79</v>
      </c>
      <c r="BH13" s="48">
        <f>$AR13*Q13</f>
        <v>13248611.109999999</v>
      </c>
    </row>
    <row r="14" spans="1:60" x14ac:dyDescent="0.35">
      <c r="B14" s="14"/>
      <c r="C14" s="14"/>
      <c r="D14" s="14"/>
      <c r="E14" s="14"/>
      <c r="F14" s="14"/>
      <c r="G14" s="14"/>
      <c r="H14" s="14"/>
      <c r="I14" s="34"/>
      <c r="K14" s="14"/>
      <c r="L14" s="35"/>
      <c r="M14" s="26"/>
      <c r="N14" s="15"/>
      <c r="O14" s="26">
        <f t="shared" ref="O14:O16" si="3">IF(M14="Early Ratio",N14*2,N14*2.25)</f>
        <v>0</v>
      </c>
      <c r="P14" s="36">
        <f t="shared" ref="P14:P16" si="4">O14/1000000000</f>
        <v>0</v>
      </c>
      <c r="Q14" s="26">
        <f t="shared" ref="Q14:Q16" si="5">ROUNDDOWN(N14+(N14*0.11*(196/360)),2)</f>
        <v>0</v>
      </c>
      <c r="R14" s="27"/>
      <c r="S14" s="26">
        <f t="shared" ref="S14:U45" si="6">ROUND(S$12*$P14,2)</f>
        <v>0</v>
      </c>
      <c r="T14" s="26">
        <f t="shared" si="1"/>
        <v>0</v>
      </c>
      <c r="U14" s="26">
        <f t="shared" si="1"/>
        <v>0</v>
      </c>
      <c r="W14" s="16"/>
      <c r="X14" s="14"/>
      <c r="Y14" s="14"/>
      <c r="Z14" s="14"/>
      <c r="AA14" s="14"/>
      <c r="AB14" s="14"/>
      <c r="AC14" s="14"/>
      <c r="AD14" s="14"/>
      <c r="AE14" s="14"/>
      <c r="AF14" s="14"/>
      <c r="AG14" s="14"/>
      <c r="AH14" s="14"/>
      <c r="AI14" s="28"/>
      <c r="AJ14" s="14"/>
      <c r="AK14" s="14"/>
      <c r="AM14" s="24">
        <f t="shared" ref="AM14:AM16" si="7">S14*$W14</f>
        <v>0</v>
      </c>
      <c r="AN14" s="24">
        <f t="shared" ref="AN14:AN16" si="8">T14*$W14</f>
        <v>0</v>
      </c>
      <c r="AO14" s="24">
        <f t="shared" ref="AO14:AO16" si="9">U14*$W14</f>
        <v>0</v>
      </c>
      <c r="AR14" s="29"/>
      <c r="AS14" s="14"/>
      <c r="AT14" s="14"/>
      <c r="AU14" s="14"/>
      <c r="AV14" s="14"/>
      <c r="AW14" s="14"/>
      <c r="AX14" s="14"/>
      <c r="AY14" s="14"/>
      <c r="AZ14" s="14"/>
      <c r="BA14" s="14"/>
      <c r="BB14" s="14"/>
      <c r="BC14" s="14"/>
      <c r="BD14" s="14"/>
      <c r="BE14" s="14"/>
      <c r="BF14" s="14"/>
      <c r="BH14" s="24">
        <f t="shared" ref="BH14:BH16" si="10">$AR14*Q14</f>
        <v>0</v>
      </c>
    </row>
    <row r="15" spans="1:60" x14ac:dyDescent="0.35">
      <c r="B15" s="14"/>
      <c r="C15" s="14"/>
      <c r="D15" s="14"/>
      <c r="E15" s="14"/>
      <c r="F15" s="14"/>
      <c r="G15" s="14"/>
      <c r="H15" s="14"/>
      <c r="I15" s="34"/>
      <c r="K15" s="14"/>
      <c r="L15" s="35"/>
      <c r="M15" s="26"/>
      <c r="N15" s="15"/>
      <c r="O15" s="26">
        <f t="shared" si="3"/>
        <v>0</v>
      </c>
      <c r="P15" s="36">
        <f t="shared" si="4"/>
        <v>0</v>
      </c>
      <c r="Q15" s="26">
        <f t="shared" si="5"/>
        <v>0</v>
      </c>
      <c r="R15" s="27"/>
      <c r="S15" s="26">
        <f t="shared" si="6"/>
        <v>0</v>
      </c>
      <c r="T15" s="26">
        <f t="shared" si="1"/>
        <v>0</v>
      </c>
      <c r="U15" s="26">
        <f t="shared" si="1"/>
        <v>0</v>
      </c>
      <c r="W15" s="16"/>
      <c r="X15" s="14"/>
      <c r="Y15" s="14"/>
      <c r="Z15" s="14"/>
      <c r="AA15" s="14"/>
      <c r="AB15" s="14"/>
      <c r="AC15" s="14"/>
      <c r="AD15" s="14"/>
      <c r="AE15" s="14"/>
      <c r="AF15" s="14"/>
      <c r="AG15" s="14"/>
      <c r="AH15" s="14"/>
      <c r="AI15" s="28"/>
      <c r="AJ15" s="14"/>
      <c r="AK15" s="14"/>
      <c r="AM15" s="24">
        <f t="shared" si="7"/>
        <v>0</v>
      </c>
      <c r="AN15" s="24">
        <f t="shared" si="8"/>
        <v>0</v>
      </c>
      <c r="AO15" s="24">
        <f t="shared" si="9"/>
        <v>0</v>
      </c>
      <c r="AR15" s="29"/>
      <c r="AS15" s="14"/>
      <c r="AT15" s="14"/>
      <c r="AU15" s="14"/>
      <c r="AV15" s="14"/>
      <c r="AW15" s="14"/>
      <c r="AX15" s="14"/>
      <c r="AY15" s="14"/>
      <c r="AZ15" s="14"/>
      <c r="BA15" s="14"/>
      <c r="BB15" s="14"/>
      <c r="BC15" s="14"/>
      <c r="BD15" s="14"/>
      <c r="BE15" s="14"/>
      <c r="BF15" s="14"/>
      <c r="BH15" s="24">
        <f t="shared" si="10"/>
        <v>0</v>
      </c>
    </row>
    <row r="16" spans="1:60" x14ac:dyDescent="0.35">
      <c r="B16" s="14"/>
      <c r="C16" s="14"/>
      <c r="D16" s="14"/>
      <c r="E16" s="14"/>
      <c r="F16" s="14"/>
      <c r="G16" s="14"/>
      <c r="H16" s="14"/>
      <c r="I16" s="34"/>
      <c r="K16" s="14"/>
      <c r="L16" s="35"/>
      <c r="M16" s="26"/>
      <c r="N16" s="15"/>
      <c r="O16" s="26">
        <f t="shared" si="3"/>
        <v>0</v>
      </c>
      <c r="P16" s="36">
        <f t="shared" si="4"/>
        <v>0</v>
      </c>
      <c r="Q16" s="26">
        <f t="shared" si="5"/>
        <v>0</v>
      </c>
      <c r="R16" s="27"/>
      <c r="S16" s="26">
        <f t="shared" si="6"/>
        <v>0</v>
      </c>
      <c r="T16" s="26">
        <f t="shared" si="1"/>
        <v>0</v>
      </c>
      <c r="U16" s="26">
        <f t="shared" si="1"/>
        <v>0</v>
      </c>
      <c r="W16" s="16"/>
      <c r="X16" s="14"/>
      <c r="Y16" s="14"/>
      <c r="Z16" s="14"/>
      <c r="AA16" s="14"/>
      <c r="AB16" s="14"/>
      <c r="AC16" s="14"/>
      <c r="AD16" s="14"/>
      <c r="AE16" s="14"/>
      <c r="AF16" s="14"/>
      <c r="AG16" s="14"/>
      <c r="AH16" s="14"/>
      <c r="AI16" s="28"/>
      <c r="AJ16" s="14"/>
      <c r="AK16" s="14"/>
      <c r="AM16" s="24">
        <f t="shared" si="7"/>
        <v>0</v>
      </c>
      <c r="AN16" s="24">
        <f t="shared" si="8"/>
        <v>0</v>
      </c>
      <c r="AO16" s="24">
        <f t="shared" si="9"/>
        <v>0</v>
      </c>
      <c r="AR16" s="29"/>
      <c r="AS16" s="14"/>
      <c r="AT16" s="14"/>
      <c r="AU16" s="14"/>
      <c r="AV16" s="14"/>
      <c r="AW16" s="14"/>
      <c r="AX16" s="14"/>
      <c r="AY16" s="14"/>
      <c r="AZ16" s="14"/>
      <c r="BA16" s="14"/>
      <c r="BB16" s="14"/>
      <c r="BC16" s="14"/>
      <c r="BD16" s="14"/>
      <c r="BE16" s="14"/>
      <c r="BF16" s="14"/>
      <c r="BH16" s="24">
        <f t="shared" si="10"/>
        <v>0</v>
      </c>
    </row>
    <row r="17" spans="2:60" x14ac:dyDescent="0.35">
      <c r="B17" s="14"/>
      <c r="C17" s="14"/>
      <c r="D17" s="14"/>
      <c r="E17" s="14"/>
      <c r="F17" s="14"/>
      <c r="G17" s="14"/>
      <c r="H17" s="14"/>
      <c r="I17" s="34"/>
      <c r="K17" s="14"/>
      <c r="L17" s="35"/>
      <c r="M17" s="26"/>
      <c r="N17" s="15"/>
      <c r="O17" s="26">
        <f t="shared" ref="O14:O50" si="11">IF(M17="Early Ratio",N17*2,N17*2.25)</f>
        <v>0</v>
      </c>
      <c r="P17" s="36">
        <f t="shared" ref="P14:P50" si="12">O17/1000000000</f>
        <v>0</v>
      </c>
      <c r="Q17" s="26">
        <f t="shared" si="0"/>
        <v>0</v>
      </c>
      <c r="R17" s="27"/>
      <c r="S17" s="26">
        <f t="shared" si="6"/>
        <v>0</v>
      </c>
      <c r="T17" s="26">
        <f t="shared" si="1"/>
        <v>0</v>
      </c>
      <c r="U17" s="26">
        <f t="shared" si="1"/>
        <v>0</v>
      </c>
      <c r="W17" s="16"/>
      <c r="X17" s="14"/>
      <c r="Y17" s="14"/>
      <c r="Z17" s="14"/>
      <c r="AA17" s="14"/>
      <c r="AB17" s="14"/>
      <c r="AC17" s="14"/>
      <c r="AD17" s="14"/>
      <c r="AE17" s="14"/>
      <c r="AF17" s="14"/>
      <c r="AG17" s="14"/>
      <c r="AH17" s="14"/>
      <c r="AI17" s="28"/>
      <c r="AJ17" s="14"/>
      <c r="AK17" s="14"/>
      <c r="AM17" s="24">
        <f t="shared" si="2"/>
        <v>0</v>
      </c>
      <c r="AN17" s="24">
        <f t="shared" si="2"/>
        <v>0</v>
      </c>
      <c r="AO17" s="24">
        <f t="shared" si="2"/>
        <v>0</v>
      </c>
      <c r="AR17" s="29"/>
      <c r="AS17" s="14"/>
      <c r="AT17" s="14"/>
      <c r="AU17" s="14"/>
      <c r="AV17" s="14"/>
      <c r="AW17" s="14"/>
      <c r="AX17" s="14"/>
      <c r="AY17" s="14"/>
      <c r="AZ17" s="14"/>
      <c r="BA17" s="14"/>
      <c r="BB17" s="14"/>
      <c r="BC17" s="14"/>
      <c r="BD17" s="14"/>
      <c r="BE17" s="14"/>
      <c r="BF17" s="14"/>
      <c r="BH17" s="24">
        <f t="shared" ref="BH15:BH50" si="13">$AR17*Q17</f>
        <v>0</v>
      </c>
    </row>
    <row r="18" spans="2:60" x14ac:dyDescent="0.35">
      <c r="B18" s="14"/>
      <c r="C18" s="14"/>
      <c r="D18" s="14"/>
      <c r="E18" s="14"/>
      <c r="F18" s="14"/>
      <c r="G18" s="14"/>
      <c r="H18" s="14"/>
      <c r="I18" s="34"/>
      <c r="K18" s="14"/>
      <c r="L18" s="35"/>
      <c r="M18" s="26"/>
      <c r="N18" s="15"/>
      <c r="O18" s="26">
        <f t="shared" si="11"/>
        <v>0</v>
      </c>
      <c r="P18" s="36">
        <f t="shared" si="12"/>
        <v>0</v>
      </c>
      <c r="Q18" s="26">
        <f t="shared" si="0"/>
        <v>0</v>
      </c>
      <c r="R18" s="27"/>
      <c r="S18" s="26">
        <f t="shared" si="6"/>
        <v>0</v>
      </c>
      <c r="T18" s="26">
        <f t="shared" si="1"/>
        <v>0</v>
      </c>
      <c r="U18" s="26">
        <f t="shared" si="1"/>
        <v>0</v>
      </c>
      <c r="W18" s="16"/>
      <c r="X18" s="14"/>
      <c r="Y18" s="14"/>
      <c r="Z18" s="14"/>
      <c r="AA18" s="14"/>
      <c r="AB18" s="14"/>
      <c r="AC18" s="14"/>
      <c r="AD18" s="14"/>
      <c r="AE18" s="14"/>
      <c r="AF18" s="14"/>
      <c r="AG18" s="14"/>
      <c r="AH18" s="14"/>
      <c r="AI18" s="28"/>
      <c r="AJ18" s="14"/>
      <c r="AK18" s="14"/>
      <c r="AM18" s="24">
        <f t="shared" si="2"/>
        <v>0</v>
      </c>
      <c r="AN18" s="24">
        <f t="shared" si="2"/>
        <v>0</v>
      </c>
      <c r="AO18" s="24">
        <f t="shared" si="2"/>
        <v>0</v>
      </c>
      <c r="AR18" s="29"/>
      <c r="AS18" s="14"/>
      <c r="AT18" s="14"/>
      <c r="AU18" s="14"/>
      <c r="AV18" s="14"/>
      <c r="AW18" s="14"/>
      <c r="AX18" s="14"/>
      <c r="AY18" s="14"/>
      <c r="AZ18" s="14"/>
      <c r="BA18" s="14"/>
      <c r="BB18" s="14"/>
      <c r="BC18" s="14"/>
      <c r="BD18" s="14"/>
      <c r="BE18" s="14"/>
      <c r="BF18" s="14"/>
      <c r="BH18" s="24">
        <f t="shared" si="13"/>
        <v>0</v>
      </c>
    </row>
    <row r="19" spans="2:60" x14ac:dyDescent="0.35">
      <c r="B19" s="14"/>
      <c r="C19" s="14"/>
      <c r="D19" s="14"/>
      <c r="E19" s="14"/>
      <c r="F19" s="14"/>
      <c r="G19" s="14"/>
      <c r="H19" s="14"/>
      <c r="I19" s="34"/>
      <c r="K19" s="14"/>
      <c r="L19" s="35"/>
      <c r="M19" s="26"/>
      <c r="N19" s="15"/>
      <c r="O19" s="26">
        <f t="shared" si="11"/>
        <v>0</v>
      </c>
      <c r="P19" s="36">
        <f t="shared" si="12"/>
        <v>0</v>
      </c>
      <c r="Q19" s="26">
        <f t="shared" si="0"/>
        <v>0</v>
      </c>
      <c r="R19" s="27"/>
      <c r="S19" s="26">
        <f t="shared" si="6"/>
        <v>0</v>
      </c>
      <c r="T19" s="26">
        <f t="shared" si="1"/>
        <v>0</v>
      </c>
      <c r="U19" s="26">
        <f t="shared" si="1"/>
        <v>0</v>
      </c>
      <c r="W19" s="16"/>
      <c r="X19" s="14"/>
      <c r="Y19" s="14"/>
      <c r="Z19" s="14"/>
      <c r="AA19" s="14"/>
      <c r="AB19" s="14"/>
      <c r="AC19" s="14"/>
      <c r="AD19" s="14"/>
      <c r="AE19" s="14"/>
      <c r="AF19" s="14"/>
      <c r="AG19" s="14"/>
      <c r="AH19" s="14"/>
      <c r="AI19" s="28"/>
      <c r="AJ19" s="14"/>
      <c r="AK19" s="14"/>
      <c r="AM19" s="24">
        <f t="shared" si="2"/>
        <v>0</v>
      </c>
      <c r="AN19" s="24">
        <f t="shared" si="2"/>
        <v>0</v>
      </c>
      <c r="AO19" s="24">
        <f t="shared" si="2"/>
        <v>0</v>
      </c>
      <c r="AR19" s="29"/>
      <c r="AS19" s="14"/>
      <c r="AT19" s="14"/>
      <c r="AU19" s="14"/>
      <c r="AV19" s="14"/>
      <c r="AW19" s="14"/>
      <c r="AX19" s="14"/>
      <c r="AY19" s="14"/>
      <c r="AZ19" s="14"/>
      <c r="BA19" s="14"/>
      <c r="BB19" s="14"/>
      <c r="BC19" s="14"/>
      <c r="BD19" s="14"/>
      <c r="BE19" s="14"/>
      <c r="BF19" s="14"/>
      <c r="BH19" s="24">
        <f t="shared" si="13"/>
        <v>0</v>
      </c>
    </row>
    <row r="20" spans="2:60" x14ac:dyDescent="0.35">
      <c r="B20" s="14"/>
      <c r="C20" s="14"/>
      <c r="D20" s="14"/>
      <c r="E20" s="14"/>
      <c r="F20" s="14"/>
      <c r="G20" s="14"/>
      <c r="H20" s="14"/>
      <c r="I20" s="34"/>
      <c r="K20" s="14"/>
      <c r="L20" s="35"/>
      <c r="M20" s="26"/>
      <c r="N20" s="15"/>
      <c r="O20" s="26">
        <f t="shared" si="11"/>
        <v>0</v>
      </c>
      <c r="P20" s="36">
        <f t="shared" si="12"/>
        <v>0</v>
      </c>
      <c r="Q20" s="26">
        <f t="shared" si="0"/>
        <v>0</v>
      </c>
      <c r="R20" s="27"/>
      <c r="S20" s="26">
        <f t="shared" si="6"/>
        <v>0</v>
      </c>
      <c r="T20" s="26">
        <f t="shared" si="1"/>
        <v>0</v>
      </c>
      <c r="U20" s="26">
        <f t="shared" si="1"/>
        <v>0</v>
      </c>
      <c r="W20" s="16"/>
      <c r="X20" s="14"/>
      <c r="Y20" s="14"/>
      <c r="Z20" s="14"/>
      <c r="AA20" s="14"/>
      <c r="AB20" s="14"/>
      <c r="AC20" s="14"/>
      <c r="AD20" s="14"/>
      <c r="AE20" s="14"/>
      <c r="AF20" s="14"/>
      <c r="AG20" s="14"/>
      <c r="AH20" s="14"/>
      <c r="AI20" s="28"/>
      <c r="AJ20" s="14"/>
      <c r="AK20" s="14"/>
      <c r="AM20" s="24">
        <f t="shared" ref="AM20:AM50" si="14">S20*$W20</f>
        <v>0</v>
      </c>
      <c r="AN20" s="24">
        <f t="shared" ref="AN20:AN50" si="15">T20*$W20</f>
        <v>0</v>
      </c>
      <c r="AO20" s="24"/>
      <c r="AR20" s="29"/>
      <c r="AS20" s="14"/>
      <c r="AT20" s="14"/>
      <c r="AU20" s="14"/>
      <c r="AV20" s="14"/>
      <c r="AW20" s="14"/>
      <c r="AX20" s="14"/>
      <c r="AY20" s="14"/>
      <c r="AZ20" s="14"/>
      <c r="BA20" s="14"/>
      <c r="BB20" s="14"/>
      <c r="BC20" s="14"/>
      <c r="BD20" s="14"/>
      <c r="BE20" s="14"/>
      <c r="BF20" s="14"/>
      <c r="BH20" s="24">
        <f t="shared" si="13"/>
        <v>0</v>
      </c>
    </row>
    <row r="21" spans="2:60" x14ac:dyDescent="0.35">
      <c r="B21" s="14"/>
      <c r="C21" s="14"/>
      <c r="D21" s="14"/>
      <c r="E21" s="14"/>
      <c r="F21" s="14"/>
      <c r="G21" s="14"/>
      <c r="H21" s="14"/>
      <c r="I21" s="34"/>
      <c r="K21" s="14"/>
      <c r="L21" s="35"/>
      <c r="M21" s="26"/>
      <c r="N21" s="15"/>
      <c r="O21" s="26">
        <f t="shared" si="11"/>
        <v>0</v>
      </c>
      <c r="P21" s="36">
        <f t="shared" si="12"/>
        <v>0</v>
      </c>
      <c r="Q21" s="26">
        <f t="shared" si="0"/>
        <v>0</v>
      </c>
      <c r="R21" s="27"/>
      <c r="S21" s="26">
        <f t="shared" si="6"/>
        <v>0</v>
      </c>
      <c r="T21" s="26">
        <f t="shared" si="1"/>
        <v>0</v>
      </c>
      <c r="U21" s="26">
        <f t="shared" si="1"/>
        <v>0</v>
      </c>
      <c r="W21" s="16"/>
      <c r="X21" s="14"/>
      <c r="Y21" s="14"/>
      <c r="Z21" s="14"/>
      <c r="AA21" s="14"/>
      <c r="AB21" s="14"/>
      <c r="AC21" s="14"/>
      <c r="AD21" s="14"/>
      <c r="AE21" s="14"/>
      <c r="AF21" s="14"/>
      <c r="AG21" s="14"/>
      <c r="AH21" s="14"/>
      <c r="AI21" s="28"/>
      <c r="AJ21" s="14"/>
      <c r="AK21" s="14"/>
      <c r="AM21" s="24">
        <f t="shared" si="14"/>
        <v>0</v>
      </c>
      <c r="AN21" s="24">
        <f t="shared" si="15"/>
        <v>0</v>
      </c>
      <c r="AO21" s="24">
        <f t="shared" ref="AO21:AO50" si="16">U21*$W21</f>
        <v>0</v>
      </c>
      <c r="AR21" s="29"/>
      <c r="AS21" s="14"/>
      <c r="AT21" s="14"/>
      <c r="AU21" s="14"/>
      <c r="AV21" s="14"/>
      <c r="AW21" s="14"/>
      <c r="AX21" s="14"/>
      <c r="AY21" s="14"/>
      <c r="AZ21" s="14"/>
      <c r="BA21" s="14"/>
      <c r="BB21" s="14"/>
      <c r="BC21" s="14"/>
      <c r="BD21" s="14"/>
      <c r="BE21" s="14"/>
      <c r="BF21" s="14"/>
      <c r="BH21" s="24">
        <f t="shared" si="13"/>
        <v>0</v>
      </c>
    </row>
    <row r="22" spans="2:60" x14ac:dyDescent="0.35">
      <c r="B22" s="14"/>
      <c r="C22" s="14"/>
      <c r="D22" s="14"/>
      <c r="E22" s="14"/>
      <c r="F22" s="14"/>
      <c r="G22" s="14"/>
      <c r="H22" s="14"/>
      <c r="I22" s="34"/>
      <c r="K22" s="14"/>
      <c r="L22" s="35"/>
      <c r="M22" s="26"/>
      <c r="N22" s="15"/>
      <c r="O22" s="26">
        <f t="shared" si="11"/>
        <v>0</v>
      </c>
      <c r="P22" s="36">
        <f t="shared" si="12"/>
        <v>0</v>
      </c>
      <c r="Q22" s="26">
        <f t="shared" si="0"/>
        <v>0</v>
      </c>
      <c r="R22" s="27"/>
      <c r="S22" s="26">
        <f t="shared" si="6"/>
        <v>0</v>
      </c>
      <c r="T22" s="26">
        <f t="shared" si="1"/>
        <v>0</v>
      </c>
      <c r="U22" s="26">
        <f t="shared" si="1"/>
        <v>0</v>
      </c>
      <c r="W22" s="16"/>
      <c r="X22" s="14"/>
      <c r="Y22" s="14"/>
      <c r="Z22" s="14"/>
      <c r="AA22" s="14"/>
      <c r="AB22" s="14"/>
      <c r="AC22" s="14"/>
      <c r="AD22" s="14"/>
      <c r="AE22" s="14"/>
      <c r="AF22" s="14"/>
      <c r="AG22" s="14"/>
      <c r="AH22" s="14"/>
      <c r="AI22" s="28"/>
      <c r="AJ22" s="14"/>
      <c r="AK22" s="14"/>
      <c r="AM22" s="24">
        <f t="shared" si="14"/>
        <v>0</v>
      </c>
      <c r="AN22" s="24">
        <f t="shared" si="15"/>
        <v>0</v>
      </c>
      <c r="AO22" s="24">
        <f t="shared" si="16"/>
        <v>0</v>
      </c>
      <c r="AR22" s="29"/>
      <c r="AS22" s="14"/>
      <c r="AT22" s="14"/>
      <c r="AU22" s="14"/>
      <c r="AV22" s="14"/>
      <c r="AW22" s="14"/>
      <c r="AX22" s="14"/>
      <c r="AY22" s="14"/>
      <c r="AZ22" s="14"/>
      <c r="BA22" s="14"/>
      <c r="BB22" s="14"/>
      <c r="BC22" s="14"/>
      <c r="BD22" s="14"/>
      <c r="BE22" s="14"/>
      <c r="BF22" s="14"/>
      <c r="BH22" s="24">
        <f t="shared" si="13"/>
        <v>0</v>
      </c>
    </row>
    <row r="23" spans="2:60" x14ac:dyDescent="0.35">
      <c r="B23" s="14"/>
      <c r="C23" s="14"/>
      <c r="D23" s="14"/>
      <c r="E23" s="14"/>
      <c r="F23" s="14"/>
      <c r="G23" s="14"/>
      <c r="H23" s="14"/>
      <c r="I23" s="34"/>
      <c r="K23" s="14"/>
      <c r="L23" s="35"/>
      <c r="M23" s="26"/>
      <c r="N23" s="15"/>
      <c r="O23" s="26">
        <f t="shared" si="11"/>
        <v>0</v>
      </c>
      <c r="P23" s="36">
        <f t="shared" si="12"/>
        <v>0</v>
      </c>
      <c r="Q23" s="26">
        <f t="shared" si="0"/>
        <v>0</v>
      </c>
      <c r="R23" s="27"/>
      <c r="S23" s="26">
        <f t="shared" si="6"/>
        <v>0</v>
      </c>
      <c r="T23" s="26">
        <f t="shared" si="1"/>
        <v>0</v>
      </c>
      <c r="U23" s="26">
        <f t="shared" si="1"/>
        <v>0</v>
      </c>
      <c r="W23" s="16"/>
      <c r="X23" s="14"/>
      <c r="Y23" s="14"/>
      <c r="Z23" s="14"/>
      <c r="AA23" s="14"/>
      <c r="AB23" s="14"/>
      <c r="AC23" s="14"/>
      <c r="AD23" s="14"/>
      <c r="AE23" s="14"/>
      <c r="AF23" s="14"/>
      <c r="AG23" s="14"/>
      <c r="AH23" s="14"/>
      <c r="AI23" s="28"/>
      <c r="AJ23" s="14"/>
      <c r="AK23" s="14"/>
      <c r="AM23" s="24">
        <f t="shared" si="14"/>
        <v>0</v>
      </c>
      <c r="AN23" s="24">
        <f t="shared" si="15"/>
        <v>0</v>
      </c>
      <c r="AO23" s="24">
        <f t="shared" si="16"/>
        <v>0</v>
      </c>
      <c r="AR23" s="29"/>
      <c r="AS23" s="14"/>
      <c r="AT23" s="14"/>
      <c r="AU23" s="14"/>
      <c r="AV23" s="14"/>
      <c r="AW23" s="14"/>
      <c r="AX23" s="14"/>
      <c r="AY23" s="14"/>
      <c r="AZ23" s="14"/>
      <c r="BA23" s="14"/>
      <c r="BB23" s="14"/>
      <c r="BC23" s="14"/>
      <c r="BD23" s="14"/>
      <c r="BE23" s="14"/>
      <c r="BF23" s="14"/>
      <c r="BH23" s="24">
        <f t="shared" si="13"/>
        <v>0</v>
      </c>
    </row>
    <row r="24" spans="2:60" x14ac:dyDescent="0.35">
      <c r="B24" s="14"/>
      <c r="C24" s="14"/>
      <c r="D24" s="14"/>
      <c r="E24" s="14"/>
      <c r="F24" s="14"/>
      <c r="G24" s="14"/>
      <c r="H24" s="14"/>
      <c r="I24" s="34"/>
      <c r="K24" s="14"/>
      <c r="L24" s="35"/>
      <c r="M24" s="26"/>
      <c r="N24" s="15"/>
      <c r="O24" s="26">
        <f t="shared" si="11"/>
        <v>0</v>
      </c>
      <c r="P24" s="36">
        <f t="shared" si="12"/>
        <v>0</v>
      </c>
      <c r="Q24" s="26">
        <f t="shared" si="0"/>
        <v>0</v>
      </c>
      <c r="R24" s="27"/>
      <c r="S24" s="26">
        <f t="shared" si="6"/>
        <v>0</v>
      </c>
      <c r="T24" s="26">
        <f t="shared" si="1"/>
        <v>0</v>
      </c>
      <c r="U24" s="26">
        <f t="shared" si="1"/>
        <v>0</v>
      </c>
      <c r="W24" s="16"/>
      <c r="X24" s="14"/>
      <c r="Y24" s="14"/>
      <c r="Z24" s="14"/>
      <c r="AA24" s="14"/>
      <c r="AB24" s="14"/>
      <c r="AC24" s="14"/>
      <c r="AD24" s="14"/>
      <c r="AE24" s="14"/>
      <c r="AF24" s="14"/>
      <c r="AG24" s="14"/>
      <c r="AH24" s="14"/>
      <c r="AI24" s="28"/>
      <c r="AJ24" s="14"/>
      <c r="AK24" s="14"/>
      <c r="AM24" s="24">
        <f t="shared" si="14"/>
        <v>0</v>
      </c>
      <c r="AN24" s="24">
        <f t="shared" si="15"/>
        <v>0</v>
      </c>
      <c r="AO24" s="24">
        <f t="shared" si="16"/>
        <v>0</v>
      </c>
      <c r="AR24" s="29"/>
      <c r="AS24" s="14"/>
      <c r="AT24" s="14"/>
      <c r="AU24" s="14"/>
      <c r="AV24" s="14"/>
      <c r="AW24" s="14"/>
      <c r="AX24" s="14"/>
      <c r="AY24" s="14"/>
      <c r="AZ24" s="14"/>
      <c r="BA24" s="14"/>
      <c r="BB24" s="14"/>
      <c r="BC24" s="14"/>
      <c r="BD24" s="14"/>
      <c r="BE24" s="14"/>
      <c r="BF24" s="14"/>
      <c r="BH24" s="24">
        <f t="shared" si="13"/>
        <v>0</v>
      </c>
    </row>
    <row r="25" spans="2:60" x14ac:dyDescent="0.35">
      <c r="B25" s="14"/>
      <c r="C25" s="14"/>
      <c r="D25" s="14"/>
      <c r="E25" s="14"/>
      <c r="F25" s="14"/>
      <c r="G25" s="14"/>
      <c r="H25" s="14"/>
      <c r="I25" s="34"/>
      <c r="K25" s="14"/>
      <c r="L25" s="35"/>
      <c r="M25" s="26"/>
      <c r="N25" s="15"/>
      <c r="O25" s="26">
        <f t="shared" si="11"/>
        <v>0</v>
      </c>
      <c r="P25" s="36">
        <f t="shared" si="12"/>
        <v>0</v>
      </c>
      <c r="Q25" s="26">
        <f t="shared" si="0"/>
        <v>0</v>
      </c>
      <c r="R25" s="27"/>
      <c r="S25" s="26">
        <f t="shared" si="6"/>
        <v>0</v>
      </c>
      <c r="T25" s="26">
        <f t="shared" si="1"/>
        <v>0</v>
      </c>
      <c r="U25" s="26">
        <f t="shared" si="1"/>
        <v>0</v>
      </c>
      <c r="W25" s="16"/>
      <c r="X25" s="14"/>
      <c r="Y25" s="14"/>
      <c r="Z25" s="14"/>
      <c r="AA25" s="14"/>
      <c r="AB25" s="14"/>
      <c r="AC25" s="14"/>
      <c r="AD25" s="14"/>
      <c r="AE25" s="14"/>
      <c r="AF25" s="14"/>
      <c r="AG25" s="14"/>
      <c r="AH25" s="14"/>
      <c r="AI25" s="28"/>
      <c r="AJ25" s="14"/>
      <c r="AK25" s="14"/>
      <c r="AM25" s="24">
        <f t="shared" si="14"/>
        <v>0</v>
      </c>
      <c r="AN25" s="24">
        <f t="shared" si="15"/>
        <v>0</v>
      </c>
      <c r="AO25" s="24">
        <f t="shared" si="16"/>
        <v>0</v>
      </c>
      <c r="AR25" s="29"/>
      <c r="AS25" s="14"/>
      <c r="AT25" s="14"/>
      <c r="AU25" s="14"/>
      <c r="AV25" s="14"/>
      <c r="AW25" s="14"/>
      <c r="AX25" s="14"/>
      <c r="AY25" s="14"/>
      <c r="AZ25" s="14"/>
      <c r="BA25" s="14"/>
      <c r="BB25" s="14"/>
      <c r="BC25" s="14"/>
      <c r="BD25" s="14"/>
      <c r="BE25" s="14"/>
      <c r="BF25" s="14"/>
      <c r="BH25" s="24">
        <f t="shared" si="13"/>
        <v>0</v>
      </c>
    </row>
    <row r="26" spans="2:60" x14ac:dyDescent="0.35">
      <c r="B26" s="14"/>
      <c r="C26" s="14"/>
      <c r="D26" s="14"/>
      <c r="E26" s="14"/>
      <c r="F26" s="14"/>
      <c r="G26" s="14"/>
      <c r="H26" s="14"/>
      <c r="I26" s="34"/>
      <c r="K26" s="14"/>
      <c r="L26" s="35"/>
      <c r="M26" s="26"/>
      <c r="N26" s="15"/>
      <c r="O26" s="26">
        <f t="shared" si="11"/>
        <v>0</v>
      </c>
      <c r="P26" s="36">
        <f t="shared" si="12"/>
        <v>0</v>
      </c>
      <c r="Q26" s="26">
        <f t="shared" si="0"/>
        <v>0</v>
      </c>
      <c r="R26" s="27"/>
      <c r="S26" s="26">
        <f t="shared" si="6"/>
        <v>0</v>
      </c>
      <c r="T26" s="26">
        <f t="shared" si="1"/>
        <v>0</v>
      </c>
      <c r="U26" s="26">
        <f t="shared" si="1"/>
        <v>0</v>
      </c>
      <c r="W26" s="16"/>
      <c r="X26" s="14"/>
      <c r="Y26" s="14"/>
      <c r="Z26" s="14"/>
      <c r="AA26" s="14"/>
      <c r="AB26" s="14"/>
      <c r="AC26" s="14"/>
      <c r="AD26" s="14"/>
      <c r="AE26" s="14"/>
      <c r="AF26" s="14"/>
      <c r="AG26" s="14"/>
      <c r="AH26" s="14"/>
      <c r="AI26" s="28"/>
      <c r="AJ26" s="14"/>
      <c r="AK26" s="14"/>
      <c r="AM26" s="24">
        <f t="shared" si="14"/>
        <v>0</v>
      </c>
      <c r="AN26" s="24">
        <f t="shared" si="15"/>
        <v>0</v>
      </c>
      <c r="AO26" s="24">
        <f t="shared" si="16"/>
        <v>0</v>
      </c>
      <c r="AR26" s="29"/>
      <c r="AS26" s="14"/>
      <c r="AT26" s="14"/>
      <c r="AU26" s="14"/>
      <c r="AV26" s="14"/>
      <c r="AW26" s="14"/>
      <c r="AX26" s="14"/>
      <c r="AY26" s="14"/>
      <c r="AZ26" s="14"/>
      <c r="BA26" s="14"/>
      <c r="BB26" s="14"/>
      <c r="BC26" s="14"/>
      <c r="BD26" s="14"/>
      <c r="BE26" s="14"/>
      <c r="BF26" s="14"/>
      <c r="BH26" s="24">
        <f t="shared" si="13"/>
        <v>0</v>
      </c>
    </row>
    <row r="27" spans="2:60" x14ac:dyDescent="0.35">
      <c r="B27" s="14"/>
      <c r="C27" s="14"/>
      <c r="D27" s="14"/>
      <c r="E27" s="14"/>
      <c r="F27" s="14"/>
      <c r="G27" s="14"/>
      <c r="H27" s="14"/>
      <c r="I27" s="34"/>
      <c r="K27" s="14"/>
      <c r="L27" s="35"/>
      <c r="M27" s="26"/>
      <c r="N27" s="15"/>
      <c r="O27" s="26">
        <f t="shared" si="11"/>
        <v>0</v>
      </c>
      <c r="P27" s="36">
        <f t="shared" si="12"/>
        <v>0</v>
      </c>
      <c r="Q27" s="26">
        <f t="shared" si="0"/>
        <v>0</v>
      </c>
      <c r="R27" s="27"/>
      <c r="S27" s="26">
        <f t="shared" si="6"/>
        <v>0</v>
      </c>
      <c r="T27" s="26">
        <f t="shared" si="1"/>
        <v>0</v>
      </c>
      <c r="U27" s="26">
        <f t="shared" si="1"/>
        <v>0</v>
      </c>
      <c r="W27" s="16"/>
      <c r="X27" s="14"/>
      <c r="Y27" s="14"/>
      <c r="Z27" s="14"/>
      <c r="AA27" s="14"/>
      <c r="AB27" s="14"/>
      <c r="AC27" s="14"/>
      <c r="AD27" s="14"/>
      <c r="AE27" s="14"/>
      <c r="AF27" s="14"/>
      <c r="AG27" s="14"/>
      <c r="AH27" s="14"/>
      <c r="AI27" s="28"/>
      <c r="AJ27" s="14"/>
      <c r="AK27" s="14"/>
      <c r="AM27" s="24">
        <f t="shared" si="14"/>
        <v>0</v>
      </c>
      <c r="AN27" s="24">
        <f t="shared" si="15"/>
        <v>0</v>
      </c>
      <c r="AO27" s="24">
        <f t="shared" si="16"/>
        <v>0</v>
      </c>
      <c r="AR27" s="29"/>
      <c r="AS27" s="14"/>
      <c r="AT27" s="14"/>
      <c r="AU27" s="14"/>
      <c r="AV27" s="14"/>
      <c r="AW27" s="14"/>
      <c r="AX27" s="14"/>
      <c r="AY27" s="14"/>
      <c r="AZ27" s="14"/>
      <c r="BA27" s="14"/>
      <c r="BB27" s="14"/>
      <c r="BC27" s="14"/>
      <c r="BD27" s="14"/>
      <c r="BE27" s="14"/>
      <c r="BF27" s="14"/>
      <c r="BH27" s="24">
        <f t="shared" si="13"/>
        <v>0</v>
      </c>
    </row>
    <row r="28" spans="2:60" x14ac:dyDescent="0.35">
      <c r="B28" s="14"/>
      <c r="C28" s="14"/>
      <c r="D28" s="14"/>
      <c r="E28" s="14"/>
      <c r="F28" s="14"/>
      <c r="G28" s="14"/>
      <c r="H28" s="14"/>
      <c r="I28" s="34"/>
      <c r="K28" s="14"/>
      <c r="L28" s="35"/>
      <c r="M28" s="26"/>
      <c r="N28" s="15"/>
      <c r="O28" s="26">
        <f t="shared" si="11"/>
        <v>0</v>
      </c>
      <c r="P28" s="36">
        <f t="shared" si="12"/>
        <v>0</v>
      </c>
      <c r="Q28" s="26">
        <f t="shared" si="0"/>
        <v>0</v>
      </c>
      <c r="R28" s="27"/>
      <c r="S28" s="26">
        <f t="shared" si="6"/>
        <v>0</v>
      </c>
      <c r="T28" s="26">
        <f t="shared" si="1"/>
        <v>0</v>
      </c>
      <c r="U28" s="26">
        <f t="shared" si="1"/>
        <v>0</v>
      </c>
      <c r="W28" s="16"/>
      <c r="X28" s="14"/>
      <c r="Y28" s="14"/>
      <c r="Z28" s="14"/>
      <c r="AA28" s="14"/>
      <c r="AB28" s="14"/>
      <c r="AC28" s="14"/>
      <c r="AD28" s="14"/>
      <c r="AE28" s="14"/>
      <c r="AF28" s="14"/>
      <c r="AG28" s="14"/>
      <c r="AH28" s="14"/>
      <c r="AI28" s="28"/>
      <c r="AJ28" s="14"/>
      <c r="AK28" s="14"/>
      <c r="AM28" s="24">
        <f t="shared" si="14"/>
        <v>0</v>
      </c>
      <c r="AN28" s="24">
        <f t="shared" si="15"/>
        <v>0</v>
      </c>
      <c r="AO28" s="24">
        <f t="shared" si="16"/>
        <v>0</v>
      </c>
      <c r="AR28" s="29"/>
      <c r="AS28" s="14"/>
      <c r="AT28" s="14"/>
      <c r="AU28" s="14"/>
      <c r="AV28" s="14"/>
      <c r="AW28" s="14"/>
      <c r="AX28" s="14"/>
      <c r="AY28" s="14"/>
      <c r="AZ28" s="14"/>
      <c r="BA28" s="14"/>
      <c r="BB28" s="14"/>
      <c r="BC28" s="14"/>
      <c r="BD28" s="14"/>
      <c r="BE28" s="14"/>
      <c r="BF28" s="14"/>
      <c r="BH28" s="24">
        <f t="shared" si="13"/>
        <v>0</v>
      </c>
    </row>
    <row r="29" spans="2:60" x14ac:dyDescent="0.35">
      <c r="B29" s="14"/>
      <c r="C29" s="14"/>
      <c r="D29" s="14"/>
      <c r="E29" s="14"/>
      <c r="F29" s="14"/>
      <c r="G29" s="14"/>
      <c r="H29" s="14"/>
      <c r="I29" s="34"/>
      <c r="K29" s="14"/>
      <c r="L29" s="35"/>
      <c r="M29" s="26"/>
      <c r="N29" s="15"/>
      <c r="O29" s="26">
        <f t="shared" si="11"/>
        <v>0</v>
      </c>
      <c r="P29" s="36">
        <f t="shared" si="12"/>
        <v>0</v>
      </c>
      <c r="Q29" s="26">
        <f t="shared" si="0"/>
        <v>0</v>
      </c>
      <c r="R29" s="27"/>
      <c r="S29" s="26">
        <f t="shared" si="6"/>
        <v>0</v>
      </c>
      <c r="T29" s="26">
        <f t="shared" si="6"/>
        <v>0</v>
      </c>
      <c r="U29" s="26">
        <f t="shared" si="6"/>
        <v>0</v>
      </c>
      <c r="W29" s="16"/>
      <c r="X29" s="14"/>
      <c r="Y29" s="14"/>
      <c r="Z29" s="14"/>
      <c r="AA29" s="14"/>
      <c r="AB29" s="14"/>
      <c r="AC29" s="14"/>
      <c r="AD29" s="14"/>
      <c r="AE29" s="14"/>
      <c r="AF29" s="14"/>
      <c r="AG29" s="14"/>
      <c r="AH29" s="14"/>
      <c r="AI29" s="28"/>
      <c r="AJ29" s="14"/>
      <c r="AK29" s="14"/>
      <c r="AM29" s="24">
        <f t="shared" si="14"/>
        <v>0</v>
      </c>
      <c r="AN29" s="24">
        <f t="shared" si="15"/>
        <v>0</v>
      </c>
      <c r="AO29" s="24">
        <f t="shared" si="16"/>
        <v>0</v>
      </c>
      <c r="AR29" s="29"/>
      <c r="AS29" s="14"/>
      <c r="AT29" s="14"/>
      <c r="AU29" s="14"/>
      <c r="AV29" s="14"/>
      <c r="AW29" s="14"/>
      <c r="AX29" s="14"/>
      <c r="AY29" s="14"/>
      <c r="AZ29" s="14"/>
      <c r="BA29" s="14"/>
      <c r="BB29" s="14"/>
      <c r="BC29" s="14"/>
      <c r="BD29" s="14"/>
      <c r="BE29" s="14"/>
      <c r="BF29" s="14"/>
      <c r="BH29" s="24">
        <f t="shared" si="13"/>
        <v>0</v>
      </c>
    </row>
    <row r="30" spans="2:60" x14ac:dyDescent="0.35">
      <c r="B30" s="14"/>
      <c r="C30" s="14"/>
      <c r="D30" s="14"/>
      <c r="E30" s="14"/>
      <c r="F30" s="14"/>
      <c r="G30" s="14"/>
      <c r="H30" s="14"/>
      <c r="I30" s="34"/>
      <c r="K30" s="14"/>
      <c r="L30" s="35"/>
      <c r="M30" s="26"/>
      <c r="N30" s="15"/>
      <c r="O30" s="26">
        <f t="shared" si="11"/>
        <v>0</v>
      </c>
      <c r="P30" s="36">
        <f t="shared" si="12"/>
        <v>0</v>
      </c>
      <c r="Q30" s="26">
        <f t="shared" si="0"/>
        <v>0</v>
      </c>
      <c r="R30" s="27"/>
      <c r="S30" s="26">
        <f t="shared" si="6"/>
        <v>0</v>
      </c>
      <c r="T30" s="26">
        <f t="shared" si="6"/>
        <v>0</v>
      </c>
      <c r="U30" s="26">
        <f t="shared" si="6"/>
        <v>0</v>
      </c>
      <c r="W30" s="16"/>
      <c r="X30" s="14"/>
      <c r="Y30" s="14"/>
      <c r="Z30" s="14"/>
      <c r="AA30" s="14"/>
      <c r="AB30" s="14"/>
      <c r="AC30" s="14"/>
      <c r="AD30" s="14"/>
      <c r="AE30" s="14"/>
      <c r="AF30" s="14"/>
      <c r="AG30" s="14"/>
      <c r="AH30" s="14"/>
      <c r="AI30" s="28"/>
      <c r="AJ30" s="14"/>
      <c r="AK30" s="14"/>
      <c r="AM30" s="24">
        <f t="shared" si="14"/>
        <v>0</v>
      </c>
      <c r="AN30" s="24">
        <f t="shared" si="15"/>
        <v>0</v>
      </c>
      <c r="AO30" s="24">
        <f t="shared" si="16"/>
        <v>0</v>
      </c>
      <c r="AR30" s="29"/>
      <c r="AS30" s="14"/>
      <c r="AT30" s="14"/>
      <c r="AU30" s="14"/>
      <c r="AV30" s="14"/>
      <c r="AW30" s="14"/>
      <c r="AX30" s="14"/>
      <c r="AY30" s="14"/>
      <c r="AZ30" s="14"/>
      <c r="BA30" s="14"/>
      <c r="BB30" s="14"/>
      <c r="BC30" s="14"/>
      <c r="BD30" s="14"/>
      <c r="BE30" s="14"/>
      <c r="BF30" s="14"/>
      <c r="BH30" s="24">
        <f t="shared" si="13"/>
        <v>0</v>
      </c>
    </row>
    <row r="31" spans="2:60" x14ac:dyDescent="0.35">
      <c r="B31" s="14"/>
      <c r="C31" s="14"/>
      <c r="D31" s="14"/>
      <c r="E31" s="14"/>
      <c r="F31" s="14"/>
      <c r="G31" s="14"/>
      <c r="H31" s="14"/>
      <c r="I31" s="34"/>
      <c r="K31" s="14"/>
      <c r="L31" s="35"/>
      <c r="M31" s="26"/>
      <c r="N31" s="15"/>
      <c r="O31" s="26">
        <f t="shared" si="11"/>
        <v>0</v>
      </c>
      <c r="P31" s="36">
        <f t="shared" si="12"/>
        <v>0</v>
      </c>
      <c r="Q31" s="26">
        <f t="shared" si="0"/>
        <v>0</v>
      </c>
      <c r="R31" s="27"/>
      <c r="S31" s="26">
        <f t="shared" si="6"/>
        <v>0</v>
      </c>
      <c r="T31" s="26">
        <f t="shared" si="6"/>
        <v>0</v>
      </c>
      <c r="U31" s="26">
        <f t="shared" si="6"/>
        <v>0</v>
      </c>
      <c r="W31" s="16"/>
      <c r="X31" s="14"/>
      <c r="Y31" s="14"/>
      <c r="Z31" s="14"/>
      <c r="AA31" s="14"/>
      <c r="AB31" s="14"/>
      <c r="AC31" s="14"/>
      <c r="AD31" s="14"/>
      <c r="AE31" s="14"/>
      <c r="AF31" s="14"/>
      <c r="AG31" s="14"/>
      <c r="AH31" s="14"/>
      <c r="AI31" s="28"/>
      <c r="AJ31" s="14"/>
      <c r="AK31" s="14"/>
      <c r="AM31" s="24">
        <f t="shared" si="14"/>
        <v>0</v>
      </c>
      <c r="AN31" s="24">
        <f t="shared" si="15"/>
        <v>0</v>
      </c>
      <c r="AO31" s="24">
        <f t="shared" si="16"/>
        <v>0</v>
      </c>
      <c r="AR31" s="29"/>
      <c r="AS31" s="14"/>
      <c r="AT31" s="14"/>
      <c r="AU31" s="14"/>
      <c r="AV31" s="14"/>
      <c r="AW31" s="14"/>
      <c r="AX31" s="14"/>
      <c r="AY31" s="14"/>
      <c r="AZ31" s="14"/>
      <c r="BA31" s="14"/>
      <c r="BB31" s="14"/>
      <c r="BC31" s="14"/>
      <c r="BD31" s="14"/>
      <c r="BE31" s="14"/>
      <c r="BF31" s="14"/>
      <c r="BH31" s="24">
        <f t="shared" si="13"/>
        <v>0</v>
      </c>
    </row>
    <row r="32" spans="2:60" x14ac:dyDescent="0.35">
      <c r="B32" s="14"/>
      <c r="C32" s="14"/>
      <c r="D32" s="14"/>
      <c r="E32" s="14"/>
      <c r="F32" s="14"/>
      <c r="G32" s="14"/>
      <c r="H32" s="14"/>
      <c r="I32" s="34"/>
      <c r="K32" s="14"/>
      <c r="L32" s="35"/>
      <c r="M32" s="26"/>
      <c r="N32" s="15"/>
      <c r="O32" s="26">
        <f t="shared" si="11"/>
        <v>0</v>
      </c>
      <c r="P32" s="36">
        <f t="shared" si="12"/>
        <v>0</v>
      </c>
      <c r="Q32" s="26">
        <f t="shared" si="0"/>
        <v>0</v>
      </c>
      <c r="R32" s="27"/>
      <c r="S32" s="26">
        <f t="shared" si="6"/>
        <v>0</v>
      </c>
      <c r="T32" s="26">
        <f t="shared" si="6"/>
        <v>0</v>
      </c>
      <c r="U32" s="26">
        <f t="shared" si="6"/>
        <v>0</v>
      </c>
      <c r="W32" s="16"/>
      <c r="X32" s="14"/>
      <c r="Y32" s="14"/>
      <c r="Z32" s="14"/>
      <c r="AA32" s="14"/>
      <c r="AB32" s="14"/>
      <c r="AC32" s="14"/>
      <c r="AD32" s="14"/>
      <c r="AE32" s="14"/>
      <c r="AF32" s="14"/>
      <c r="AG32" s="14"/>
      <c r="AH32" s="14"/>
      <c r="AI32" s="28"/>
      <c r="AJ32" s="14"/>
      <c r="AK32" s="14"/>
      <c r="AM32" s="24">
        <f t="shared" si="14"/>
        <v>0</v>
      </c>
      <c r="AN32" s="24">
        <f t="shared" si="15"/>
        <v>0</v>
      </c>
      <c r="AO32" s="24">
        <f t="shared" si="16"/>
        <v>0</v>
      </c>
      <c r="AR32" s="29"/>
      <c r="AS32" s="14"/>
      <c r="AT32" s="14"/>
      <c r="AU32" s="14"/>
      <c r="AV32" s="14"/>
      <c r="AW32" s="14"/>
      <c r="AX32" s="14"/>
      <c r="AY32" s="14"/>
      <c r="AZ32" s="14"/>
      <c r="BA32" s="14"/>
      <c r="BB32" s="14"/>
      <c r="BC32" s="14"/>
      <c r="BD32" s="14"/>
      <c r="BE32" s="14"/>
      <c r="BF32" s="14"/>
      <c r="BH32" s="24">
        <f t="shared" si="13"/>
        <v>0</v>
      </c>
    </row>
    <row r="33" spans="2:60" x14ac:dyDescent="0.35">
      <c r="B33" s="14"/>
      <c r="C33" s="14"/>
      <c r="D33" s="14"/>
      <c r="E33" s="14"/>
      <c r="F33" s="14"/>
      <c r="G33" s="14"/>
      <c r="H33" s="14"/>
      <c r="I33" s="34"/>
      <c r="K33" s="14"/>
      <c r="L33" s="35"/>
      <c r="M33" s="26"/>
      <c r="N33" s="15"/>
      <c r="O33" s="26">
        <f t="shared" si="11"/>
        <v>0</v>
      </c>
      <c r="P33" s="36">
        <f t="shared" si="12"/>
        <v>0</v>
      </c>
      <c r="Q33" s="26">
        <f t="shared" si="0"/>
        <v>0</v>
      </c>
      <c r="R33" s="27"/>
      <c r="S33" s="26">
        <f t="shared" si="6"/>
        <v>0</v>
      </c>
      <c r="T33" s="26">
        <f t="shared" si="6"/>
        <v>0</v>
      </c>
      <c r="U33" s="26">
        <f t="shared" si="6"/>
        <v>0</v>
      </c>
      <c r="W33" s="16"/>
      <c r="X33" s="14"/>
      <c r="Y33" s="14"/>
      <c r="Z33" s="14"/>
      <c r="AA33" s="14"/>
      <c r="AB33" s="14"/>
      <c r="AC33" s="14"/>
      <c r="AD33" s="14"/>
      <c r="AE33" s="14"/>
      <c r="AF33" s="14"/>
      <c r="AG33" s="14"/>
      <c r="AH33" s="14"/>
      <c r="AI33" s="28"/>
      <c r="AJ33" s="14"/>
      <c r="AK33" s="14"/>
      <c r="AM33" s="24">
        <f t="shared" si="14"/>
        <v>0</v>
      </c>
      <c r="AN33" s="24">
        <f t="shared" si="15"/>
        <v>0</v>
      </c>
      <c r="AO33" s="24">
        <f t="shared" si="16"/>
        <v>0</v>
      </c>
      <c r="AR33" s="29"/>
      <c r="AS33" s="14"/>
      <c r="AT33" s="14"/>
      <c r="AU33" s="14"/>
      <c r="AV33" s="14"/>
      <c r="AW33" s="14"/>
      <c r="AX33" s="14"/>
      <c r="AY33" s="14"/>
      <c r="AZ33" s="14"/>
      <c r="BA33" s="14"/>
      <c r="BB33" s="14"/>
      <c r="BC33" s="14"/>
      <c r="BD33" s="14"/>
      <c r="BE33" s="14"/>
      <c r="BF33" s="14"/>
      <c r="BH33" s="24">
        <f t="shared" si="13"/>
        <v>0</v>
      </c>
    </row>
    <row r="34" spans="2:60" x14ac:dyDescent="0.35">
      <c r="B34" s="14"/>
      <c r="C34" s="14"/>
      <c r="D34" s="14"/>
      <c r="E34" s="14"/>
      <c r="F34" s="14"/>
      <c r="G34" s="14"/>
      <c r="H34" s="14"/>
      <c r="I34" s="34"/>
      <c r="K34" s="14"/>
      <c r="L34" s="35"/>
      <c r="M34" s="26"/>
      <c r="N34" s="15"/>
      <c r="O34" s="26">
        <f t="shared" si="11"/>
        <v>0</v>
      </c>
      <c r="P34" s="36">
        <f t="shared" si="12"/>
        <v>0</v>
      </c>
      <c r="Q34" s="26">
        <f t="shared" si="0"/>
        <v>0</v>
      </c>
      <c r="R34" s="27"/>
      <c r="S34" s="26">
        <f t="shared" si="6"/>
        <v>0</v>
      </c>
      <c r="T34" s="26">
        <f t="shared" si="6"/>
        <v>0</v>
      </c>
      <c r="U34" s="26">
        <f t="shared" si="6"/>
        <v>0</v>
      </c>
      <c r="W34" s="16"/>
      <c r="X34" s="14"/>
      <c r="Y34" s="14"/>
      <c r="Z34" s="14"/>
      <c r="AA34" s="14"/>
      <c r="AB34" s="14"/>
      <c r="AC34" s="14"/>
      <c r="AD34" s="14"/>
      <c r="AE34" s="14"/>
      <c r="AF34" s="14"/>
      <c r="AG34" s="14"/>
      <c r="AH34" s="14"/>
      <c r="AI34" s="28"/>
      <c r="AJ34" s="14"/>
      <c r="AK34" s="14"/>
      <c r="AM34" s="24">
        <f t="shared" si="14"/>
        <v>0</v>
      </c>
      <c r="AN34" s="24">
        <f t="shared" si="15"/>
        <v>0</v>
      </c>
      <c r="AO34" s="24">
        <f t="shared" si="16"/>
        <v>0</v>
      </c>
      <c r="AR34" s="29"/>
      <c r="AS34" s="14"/>
      <c r="AT34" s="14"/>
      <c r="AU34" s="14"/>
      <c r="AV34" s="14"/>
      <c r="AW34" s="14"/>
      <c r="AX34" s="14"/>
      <c r="AY34" s="14"/>
      <c r="AZ34" s="14"/>
      <c r="BA34" s="14"/>
      <c r="BB34" s="14"/>
      <c r="BC34" s="14"/>
      <c r="BD34" s="14"/>
      <c r="BE34" s="14"/>
      <c r="BF34" s="14"/>
      <c r="BH34" s="24">
        <f t="shared" si="13"/>
        <v>0</v>
      </c>
    </row>
    <row r="35" spans="2:60" x14ac:dyDescent="0.35">
      <c r="B35" s="14"/>
      <c r="C35" s="14"/>
      <c r="D35" s="14"/>
      <c r="E35" s="14"/>
      <c r="F35" s="14"/>
      <c r="G35" s="14"/>
      <c r="H35" s="14"/>
      <c r="I35" s="34"/>
      <c r="K35" s="14"/>
      <c r="L35" s="35"/>
      <c r="M35" s="26"/>
      <c r="N35" s="15"/>
      <c r="O35" s="26">
        <f t="shared" si="11"/>
        <v>0</v>
      </c>
      <c r="P35" s="36">
        <f t="shared" si="12"/>
        <v>0</v>
      </c>
      <c r="Q35" s="26">
        <f t="shared" si="0"/>
        <v>0</v>
      </c>
      <c r="R35" s="27"/>
      <c r="S35" s="26">
        <f t="shared" si="6"/>
        <v>0</v>
      </c>
      <c r="T35" s="26">
        <f t="shared" si="6"/>
        <v>0</v>
      </c>
      <c r="U35" s="26">
        <f t="shared" si="6"/>
        <v>0</v>
      </c>
      <c r="W35" s="16"/>
      <c r="X35" s="14"/>
      <c r="Y35" s="14"/>
      <c r="Z35" s="14"/>
      <c r="AA35" s="14"/>
      <c r="AB35" s="14"/>
      <c r="AC35" s="14"/>
      <c r="AD35" s="14"/>
      <c r="AE35" s="14"/>
      <c r="AF35" s="14"/>
      <c r="AG35" s="14"/>
      <c r="AH35" s="14"/>
      <c r="AI35" s="28"/>
      <c r="AJ35" s="14"/>
      <c r="AK35" s="14"/>
      <c r="AM35" s="24">
        <f t="shared" si="14"/>
        <v>0</v>
      </c>
      <c r="AN35" s="24">
        <f t="shared" si="15"/>
        <v>0</v>
      </c>
      <c r="AO35" s="24">
        <f t="shared" si="16"/>
        <v>0</v>
      </c>
      <c r="AR35" s="29"/>
      <c r="AS35" s="14"/>
      <c r="AT35" s="14"/>
      <c r="AU35" s="14"/>
      <c r="AV35" s="14"/>
      <c r="AW35" s="14"/>
      <c r="AX35" s="14"/>
      <c r="AY35" s="14"/>
      <c r="AZ35" s="14"/>
      <c r="BA35" s="14"/>
      <c r="BB35" s="14"/>
      <c r="BC35" s="14"/>
      <c r="BD35" s="14"/>
      <c r="BE35" s="14"/>
      <c r="BF35" s="14"/>
      <c r="BH35" s="24">
        <f t="shared" si="13"/>
        <v>0</v>
      </c>
    </row>
    <row r="36" spans="2:60" x14ac:dyDescent="0.35">
      <c r="B36" s="14"/>
      <c r="C36" s="14"/>
      <c r="D36" s="14"/>
      <c r="E36" s="14"/>
      <c r="F36" s="14"/>
      <c r="G36" s="14"/>
      <c r="H36" s="14"/>
      <c r="I36" s="34"/>
      <c r="K36" s="14"/>
      <c r="L36" s="35"/>
      <c r="M36" s="26"/>
      <c r="N36" s="15"/>
      <c r="O36" s="26">
        <f t="shared" si="11"/>
        <v>0</v>
      </c>
      <c r="P36" s="36">
        <f t="shared" si="12"/>
        <v>0</v>
      </c>
      <c r="Q36" s="26">
        <f t="shared" si="0"/>
        <v>0</v>
      </c>
      <c r="R36" s="27"/>
      <c r="S36" s="26">
        <f t="shared" si="6"/>
        <v>0</v>
      </c>
      <c r="T36" s="26">
        <f t="shared" si="6"/>
        <v>0</v>
      </c>
      <c r="U36" s="26">
        <f t="shared" si="6"/>
        <v>0</v>
      </c>
      <c r="W36" s="16"/>
      <c r="X36" s="14"/>
      <c r="Y36" s="14"/>
      <c r="Z36" s="14"/>
      <c r="AA36" s="14"/>
      <c r="AB36" s="14"/>
      <c r="AC36" s="14"/>
      <c r="AD36" s="14"/>
      <c r="AE36" s="14"/>
      <c r="AF36" s="14"/>
      <c r="AG36" s="14"/>
      <c r="AH36" s="14"/>
      <c r="AI36" s="28"/>
      <c r="AJ36" s="14"/>
      <c r="AK36" s="14"/>
      <c r="AM36" s="24">
        <f t="shared" si="14"/>
        <v>0</v>
      </c>
      <c r="AN36" s="24">
        <f t="shared" si="15"/>
        <v>0</v>
      </c>
      <c r="AO36" s="24">
        <f t="shared" si="16"/>
        <v>0</v>
      </c>
      <c r="AR36" s="29"/>
      <c r="AS36" s="14"/>
      <c r="AT36" s="14"/>
      <c r="AU36" s="14"/>
      <c r="AV36" s="14"/>
      <c r="AW36" s="14"/>
      <c r="AX36" s="14"/>
      <c r="AY36" s="14"/>
      <c r="AZ36" s="14"/>
      <c r="BA36" s="14"/>
      <c r="BB36" s="14"/>
      <c r="BC36" s="14"/>
      <c r="BD36" s="14"/>
      <c r="BE36" s="14"/>
      <c r="BF36" s="14"/>
      <c r="BH36" s="24">
        <f t="shared" si="13"/>
        <v>0</v>
      </c>
    </row>
    <row r="37" spans="2:60" x14ac:dyDescent="0.35">
      <c r="B37" s="14"/>
      <c r="C37" s="14"/>
      <c r="D37" s="14"/>
      <c r="E37" s="14"/>
      <c r="F37" s="14"/>
      <c r="G37" s="14"/>
      <c r="H37" s="14"/>
      <c r="I37" s="34"/>
      <c r="K37" s="14"/>
      <c r="L37" s="35"/>
      <c r="M37" s="26"/>
      <c r="N37" s="15"/>
      <c r="O37" s="26">
        <f t="shared" si="11"/>
        <v>0</v>
      </c>
      <c r="P37" s="36">
        <f t="shared" si="12"/>
        <v>0</v>
      </c>
      <c r="Q37" s="26">
        <f t="shared" si="0"/>
        <v>0</v>
      </c>
      <c r="R37" s="27"/>
      <c r="S37" s="26">
        <f t="shared" si="6"/>
        <v>0</v>
      </c>
      <c r="T37" s="26">
        <f t="shared" si="6"/>
        <v>0</v>
      </c>
      <c r="U37" s="26">
        <f t="shared" si="6"/>
        <v>0</v>
      </c>
      <c r="W37" s="16"/>
      <c r="X37" s="14"/>
      <c r="Y37" s="14"/>
      <c r="Z37" s="14"/>
      <c r="AA37" s="14"/>
      <c r="AB37" s="14"/>
      <c r="AC37" s="14"/>
      <c r="AD37" s="14"/>
      <c r="AE37" s="14"/>
      <c r="AF37" s="14"/>
      <c r="AG37" s="14"/>
      <c r="AH37" s="14"/>
      <c r="AI37" s="28"/>
      <c r="AJ37" s="14"/>
      <c r="AK37" s="14"/>
      <c r="AM37" s="24">
        <f t="shared" si="14"/>
        <v>0</v>
      </c>
      <c r="AN37" s="24">
        <f t="shared" si="15"/>
        <v>0</v>
      </c>
      <c r="AO37" s="24">
        <f t="shared" si="16"/>
        <v>0</v>
      </c>
      <c r="AR37" s="29"/>
      <c r="AS37" s="14"/>
      <c r="AT37" s="14"/>
      <c r="AU37" s="14"/>
      <c r="AV37" s="14"/>
      <c r="AW37" s="14"/>
      <c r="AX37" s="14"/>
      <c r="AY37" s="14"/>
      <c r="AZ37" s="14"/>
      <c r="BA37" s="14"/>
      <c r="BB37" s="14"/>
      <c r="BC37" s="14"/>
      <c r="BD37" s="14"/>
      <c r="BE37" s="14"/>
      <c r="BF37" s="14"/>
      <c r="BH37" s="24">
        <f t="shared" si="13"/>
        <v>0</v>
      </c>
    </row>
    <row r="38" spans="2:60" x14ac:dyDescent="0.35">
      <c r="B38" s="14"/>
      <c r="C38" s="14"/>
      <c r="D38" s="14"/>
      <c r="E38" s="14"/>
      <c r="F38" s="14"/>
      <c r="G38" s="14"/>
      <c r="H38" s="14"/>
      <c r="I38" s="34"/>
      <c r="K38" s="14"/>
      <c r="L38" s="35"/>
      <c r="M38" s="26"/>
      <c r="N38" s="15"/>
      <c r="O38" s="26">
        <f t="shared" si="11"/>
        <v>0</v>
      </c>
      <c r="P38" s="36">
        <f t="shared" si="12"/>
        <v>0</v>
      </c>
      <c r="Q38" s="26">
        <f t="shared" si="0"/>
        <v>0</v>
      </c>
      <c r="R38" s="27"/>
      <c r="S38" s="26">
        <f t="shared" si="6"/>
        <v>0</v>
      </c>
      <c r="T38" s="26">
        <f t="shared" si="6"/>
        <v>0</v>
      </c>
      <c r="U38" s="26">
        <f t="shared" si="6"/>
        <v>0</v>
      </c>
      <c r="W38" s="16"/>
      <c r="X38" s="14"/>
      <c r="Y38" s="14"/>
      <c r="Z38" s="14"/>
      <c r="AA38" s="14"/>
      <c r="AB38" s="14"/>
      <c r="AC38" s="14"/>
      <c r="AD38" s="14"/>
      <c r="AE38" s="14"/>
      <c r="AF38" s="14"/>
      <c r="AG38" s="14"/>
      <c r="AH38" s="14"/>
      <c r="AI38" s="28"/>
      <c r="AJ38" s="14"/>
      <c r="AK38" s="14"/>
      <c r="AM38" s="24">
        <f t="shared" si="14"/>
        <v>0</v>
      </c>
      <c r="AN38" s="24">
        <f t="shared" si="15"/>
        <v>0</v>
      </c>
      <c r="AO38" s="24">
        <f t="shared" si="16"/>
        <v>0</v>
      </c>
      <c r="AR38" s="29"/>
      <c r="AS38" s="14"/>
      <c r="AT38" s="14"/>
      <c r="AU38" s="14"/>
      <c r="AV38" s="14"/>
      <c r="AW38" s="14"/>
      <c r="AX38" s="14"/>
      <c r="AY38" s="14"/>
      <c r="AZ38" s="14"/>
      <c r="BA38" s="14"/>
      <c r="BB38" s="14"/>
      <c r="BC38" s="14"/>
      <c r="BD38" s="14"/>
      <c r="BE38" s="14"/>
      <c r="BF38" s="14"/>
      <c r="BH38" s="24">
        <f t="shared" si="13"/>
        <v>0</v>
      </c>
    </row>
    <row r="39" spans="2:60" x14ac:dyDescent="0.35">
      <c r="B39" s="14"/>
      <c r="C39" s="14"/>
      <c r="D39" s="14"/>
      <c r="E39" s="14"/>
      <c r="F39" s="14"/>
      <c r="G39" s="14"/>
      <c r="H39" s="14"/>
      <c r="I39" s="34"/>
      <c r="K39" s="14"/>
      <c r="L39" s="35"/>
      <c r="M39" s="26"/>
      <c r="N39" s="15"/>
      <c r="O39" s="26">
        <f t="shared" si="11"/>
        <v>0</v>
      </c>
      <c r="P39" s="36">
        <f t="shared" si="12"/>
        <v>0</v>
      </c>
      <c r="Q39" s="26">
        <f t="shared" si="0"/>
        <v>0</v>
      </c>
      <c r="R39" s="27"/>
      <c r="S39" s="26">
        <f t="shared" si="6"/>
        <v>0</v>
      </c>
      <c r="T39" s="26">
        <f t="shared" si="6"/>
        <v>0</v>
      </c>
      <c r="U39" s="26">
        <f t="shared" si="6"/>
        <v>0</v>
      </c>
      <c r="W39" s="16"/>
      <c r="X39" s="14"/>
      <c r="Y39" s="14"/>
      <c r="Z39" s="14"/>
      <c r="AA39" s="14"/>
      <c r="AB39" s="14"/>
      <c r="AC39" s="14"/>
      <c r="AD39" s="14"/>
      <c r="AE39" s="14"/>
      <c r="AF39" s="14"/>
      <c r="AG39" s="14"/>
      <c r="AH39" s="14"/>
      <c r="AI39" s="28"/>
      <c r="AJ39" s="14"/>
      <c r="AK39" s="14"/>
      <c r="AM39" s="24">
        <f t="shared" si="14"/>
        <v>0</v>
      </c>
      <c r="AN39" s="24">
        <f t="shared" si="15"/>
        <v>0</v>
      </c>
      <c r="AO39" s="24">
        <f t="shared" si="16"/>
        <v>0</v>
      </c>
      <c r="AR39" s="29"/>
      <c r="AS39" s="14"/>
      <c r="AT39" s="14"/>
      <c r="AU39" s="14"/>
      <c r="AV39" s="14"/>
      <c r="AW39" s="14"/>
      <c r="AX39" s="14"/>
      <c r="AY39" s="14"/>
      <c r="AZ39" s="14"/>
      <c r="BA39" s="14"/>
      <c r="BB39" s="14"/>
      <c r="BC39" s="14"/>
      <c r="BD39" s="14"/>
      <c r="BE39" s="14"/>
      <c r="BF39" s="14"/>
      <c r="BH39" s="24">
        <f t="shared" si="13"/>
        <v>0</v>
      </c>
    </row>
    <row r="40" spans="2:60" x14ac:dyDescent="0.35">
      <c r="B40" s="14"/>
      <c r="C40" s="14"/>
      <c r="D40" s="14"/>
      <c r="E40" s="14"/>
      <c r="F40" s="14"/>
      <c r="G40" s="14"/>
      <c r="H40" s="14"/>
      <c r="I40" s="34"/>
      <c r="K40" s="14"/>
      <c r="L40" s="35"/>
      <c r="M40" s="26"/>
      <c r="N40" s="15"/>
      <c r="O40" s="26">
        <f t="shared" si="11"/>
        <v>0</v>
      </c>
      <c r="P40" s="36">
        <f t="shared" si="12"/>
        <v>0</v>
      </c>
      <c r="Q40" s="26">
        <f t="shared" si="0"/>
        <v>0</v>
      </c>
      <c r="R40" s="27"/>
      <c r="S40" s="26">
        <f t="shared" si="6"/>
        <v>0</v>
      </c>
      <c r="T40" s="26">
        <f t="shared" si="6"/>
        <v>0</v>
      </c>
      <c r="U40" s="26">
        <f t="shared" si="6"/>
        <v>0</v>
      </c>
      <c r="W40" s="16"/>
      <c r="X40" s="14"/>
      <c r="Y40" s="14"/>
      <c r="Z40" s="14"/>
      <c r="AA40" s="14"/>
      <c r="AB40" s="14"/>
      <c r="AC40" s="14"/>
      <c r="AD40" s="14"/>
      <c r="AE40" s="14"/>
      <c r="AF40" s="14"/>
      <c r="AG40" s="14"/>
      <c r="AH40" s="14"/>
      <c r="AI40" s="28"/>
      <c r="AJ40" s="14"/>
      <c r="AK40" s="14"/>
      <c r="AM40" s="24">
        <f t="shared" si="14"/>
        <v>0</v>
      </c>
      <c r="AN40" s="24">
        <f t="shared" si="15"/>
        <v>0</v>
      </c>
      <c r="AO40" s="24">
        <f t="shared" si="16"/>
        <v>0</v>
      </c>
      <c r="AR40" s="29"/>
      <c r="AS40" s="14"/>
      <c r="AT40" s="14"/>
      <c r="AU40" s="14"/>
      <c r="AV40" s="14"/>
      <c r="AW40" s="14"/>
      <c r="AX40" s="14"/>
      <c r="AY40" s="14"/>
      <c r="AZ40" s="14"/>
      <c r="BA40" s="14"/>
      <c r="BB40" s="14"/>
      <c r="BC40" s="14"/>
      <c r="BD40" s="14"/>
      <c r="BE40" s="14"/>
      <c r="BF40" s="14"/>
      <c r="BH40" s="24">
        <f t="shared" si="13"/>
        <v>0</v>
      </c>
    </row>
    <row r="41" spans="2:60" x14ac:dyDescent="0.35">
      <c r="B41" s="14"/>
      <c r="C41" s="14"/>
      <c r="D41" s="14"/>
      <c r="E41" s="14"/>
      <c r="F41" s="14"/>
      <c r="G41" s="14"/>
      <c r="H41" s="14"/>
      <c r="I41" s="34"/>
      <c r="K41" s="14"/>
      <c r="L41" s="35"/>
      <c r="M41" s="26"/>
      <c r="N41" s="15"/>
      <c r="O41" s="26">
        <f t="shared" si="11"/>
        <v>0</v>
      </c>
      <c r="P41" s="36">
        <f t="shared" si="12"/>
        <v>0</v>
      </c>
      <c r="Q41" s="26">
        <f t="shared" si="0"/>
        <v>0</v>
      </c>
      <c r="R41" s="27"/>
      <c r="S41" s="26">
        <f t="shared" si="6"/>
        <v>0</v>
      </c>
      <c r="T41" s="26">
        <f t="shared" si="6"/>
        <v>0</v>
      </c>
      <c r="U41" s="26">
        <f t="shared" si="6"/>
        <v>0</v>
      </c>
      <c r="W41" s="16"/>
      <c r="X41" s="14"/>
      <c r="Y41" s="14"/>
      <c r="Z41" s="14"/>
      <c r="AA41" s="14"/>
      <c r="AB41" s="14"/>
      <c r="AC41" s="14"/>
      <c r="AD41" s="14"/>
      <c r="AE41" s="14"/>
      <c r="AF41" s="14"/>
      <c r="AG41" s="14"/>
      <c r="AH41" s="14"/>
      <c r="AI41" s="28"/>
      <c r="AJ41" s="14"/>
      <c r="AK41" s="14"/>
      <c r="AM41" s="24">
        <f t="shared" si="14"/>
        <v>0</v>
      </c>
      <c r="AN41" s="24">
        <f t="shared" si="15"/>
        <v>0</v>
      </c>
      <c r="AO41" s="24">
        <f t="shared" si="16"/>
        <v>0</v>
      </c>
      <c r="AR41" s="29"/>
      <c r="AS41" s="14"/>
      <c r="AT41" s="14"/>
      <c r="AU41" s="14"/>
      <c r="AV41" s="14"/>
      <c r="AW41" s="14"/>
      <c r="AX41" s="14"/>
      <c r="AY41" s="14"/>
      <c r="AZ41" s="14"/>
      <c r="BA41" s="14"/>
      <c r="BB41" s="14"/>
      <c r="BC41" s="14"/>
      <c r="BD41" s="14"/>
      <c r="BE41" s="14"/>
      <c r="BF41" s="14"/>
      <c r="BH41" s="24">
        <f t="shared" si="13"/>
        <v>0</v>
      </c>
    </row>
    <row r="42" spans="2:60" x14ac:dyDescent="0.35">
      <c r="B42" s="14"/>
      <c r="C42" s="14"/>
      <c r="D42" s="14"/>
      <c r="E42" s="14"/>
      <c r="F42" s="14"/>
      <c r="G42" s="14"/>
      <c r="H42" s="14"/>
      <c r="I42" s="34"/>
      <c r="K42" s="14"/>
      <c r="L42" s="35"/>
      <c r="M42" s="26"/>
      <c r="N42" s="15"/>
      <c r="O42" s="26">
        <f t="shared" si="11"/>
        <v>0</v>
      </c>
      <c r="P42" s="36">
        <f t="shared" si="12"/>
        <v>0</v>
      </c>
      <c r="Q42" s="26">
        <f t="shared" si="0"/>
        <v>0</v>
      </c>
      <c r="R42" s="27"/>
      <c r="S42" s="26">
        <f t="shared" si="6"/>
        <v>0</v>
      </c>
      <c r="T42" s="26">
        <f t="shared" si="6"/>
        <v>0</v>
      </c>
      <c r="U42" s="26">
        <f t="shared" si="6"/>
        <v>0</v>
      </c>
      <c r="W42" s="16"/>
      <c r="X42" s="14"/>
      <c r="Y42" s="14"/>
      <c r="Z42" s="14"/>
      <c r="AA42" s="14"/>
      <c r="AB42" s="14"/>
      <c r="AC42" s="14"/>
      <c r="AD42" s="14"/>
      <c r="AE42" s="14"/>
      <c r="AF42" s="14"/>
      <c r="AG42" s="14"/>
      <c r="AH42" s="14"/>
      <c r="AI42" s="28"/>
      <c r="AJ42" s="14"/>
      <c r="AK42" s="14"/>
      <c r="AM42" s="24">
        <f t="shared" si="14"/>
        <v>0</v>
      </c>
      <c r="AN42" s="24">
        <f t="shared" si="15"/>
        <v>0</v>
      </c>
      <c r="AO42" s="24">
        <f t="shared" si="16"/>
        <v>0</v>
      </c>
      <c r="AR42" s="29"/>
      <c r="AS42" s="14"/>
      <c r="AT42" s="14"/>
      <c r="AU42" s="14"/>
      <c r="AV42" s="14"/>
      <c r="AW42" s="14"/>
      <c r="AX42" s="14"/>
      <c r="AY42" s="14"/>
      <c r="AZ42" s="14"/>
      <c r="BA42" s="14"/>
      <c r="BB42" s="14"/>
      <c r="BC42" s="14"/>
      <c r="BD42" s="14"/>
      <c r="BE42" s="14"/>
      <c r="BF42" s="14"/>
      <c r="BH42" s="24">
        <f t="shared" si="13"/>
        <v>0</v>
      </c>
    </row>
    <row r="43" spans="2:60" x14ac:dyDescent="0.35">
      <c r="B43" s="14"/>
      <c r="C43" s="14"/>
      <c r="D43" s="14"/>
      <c r="E43" s="14"/>
      <c r="F43" s="14"/>
      <c r="G43" s="14"/>
      <c r="H43" s="14"/>
      <c r="I43" s="34"/>
      <c r="K43" s="14"/>
      <c r="L43" s="35"/>
      <c r="M43" s="26"/>
      <c r="N43" s="15"/>
      <c r="O43" s="26">
        <f t="shared" si="11"/>
        <v>0</v>
      </c>
      <c r="P43" s="36">
        <f t="shared" si="12"/>
        <v>0</v>
      </c>
      <c r="Q43" s="26">
        <f t="shared" si="0"/>
        <v>0</v>
      </c>
      <c r="R43" s="27"/>
      <c r="S43" s="26">
        <f t="shared" si="6"/>
        <v>0</v>
      </c>
      <c r="T43" s="26">
        <f t="shared" si="6"/>
        <v>0</v>
      </c>
      <c r="U43" s="26">
        <f t="shared" si="6"/>
        <v>0</v>
      </c>
      <c r="W43" s="16"/>
      <c r="X43" s="14"/>
      <c r="Y43" s="14"/>
      <c r="Z43" s="14"/>
      <c r="AA43" s="14"/>
      <c r="AB43" s="14"/>
      <c r="AC43" s="14"/>
      <c r="AD43" s="14"/>
      <c r="AE43" s="14"/>
      <c r="AF43" s="14"/>
      <c r="AG43" s="14"/>
      <c r="AH43" s="14"/>
      <c r="AI43" s="28"/>
      <c r="AJ43" s="14"/>
      <c r="AK43" s="14"/>
      <c r="AM43" s="24">
        <f t="shared" si="14"/>
        <v>0</v>
      </c>
      <c r="AN43" s="24">
        <f t="shared" si="15"/>
        <v>0</v>
      </c>
      <c r="AO43" s="24">
        <f t="shared" si="16"/>
        <v>0</v>
      </c>
      <c r="AR43" s="29"/>
      <c r="AS43" s="14"/>
      <c r="AT43" s="14"/>
      <c r="AU43" s="14"/>
      <c r="AV43" s="14"/>
      <c r="AW43" s="14"/>
      <c r="AX43" s="14"/>
      <c r="AY43" s="14"/>
      <c r="AZ43" s="14"/>
      <c r="BA43" s="14"/>
      <c r="BB43" s="14"/>
      <c r="BC43" s="14"/>
      <c r="BD43" s="14"/>
      <c r="BE43" s="14"/>
      <c r="BF43" s="14"/>
      <c r="BH43" s="24">
        <f t="shared" si="13"/>
        <v>0</v>
      </c>
    </row>
    <row r="44" spans="2:60" x14ac:dyDescent="0.35">
      <c r="B44" s="14"/>
      <c r="C44" s="14"/>
      <c r="D44" s="14"/>
      <c r="E44" s="14"/>
      <c r="F44" s="14"/>
      <c r="G44" s="14"/>
      <c r="H44" s="14"/>
      <c r="I44" s="34"/>
      <c r="K44" s="14"/>
      <c r="L44" s="35"/>
      <c r="M44" s="26"/>
      <c r="N44" s="15"/>
      <c r="O44" s="26">
        <f t="shared" si="11"/>
        <v>0</v>
      </c>
      <c r="P44" s="36">
        <f t="shared" si="12"/>
        <v>0</v>
      </c>
      <c r="Q44" s="26">
        <f t="shared" si="0"/>
        <v>0</v>
      </c>
      <c r="R44" s="27"/>
      <c r="S44" s="26">
        <f t="shared" si="6"/>
        <v>0</v>
      </c>
      <c r="T44" s="26">
        <f t="shared" si="6"/>
        <v>0</v>
      </c>
      <c r="U44" s="26">
        <f t="shared" si="6"/>
        <v>0</v>
      </c>
      <c r="W44" s="16"/>
      <c r="X44" s="14"/>
      <c r="Y44" s="14"/>
      <c r="Z44" s="14"/>
      <c r="AA44" s="14"/>
      <c r="AB44" s="14"/>
      <c r="AC44" s="14"/>
      <c r="AD44" s="14"/>
      <c r="AE44" s="14"/>
      <c r="AF44" s="14"/>
      <c r="AG44" s="14"/>
      <c r="AH44" s="14"/>
      <c r="AI44" s="28"/>
      <c r="AJ44" s="14"/>
      <c r="AK44" s="14"/>
      <c r="AM44" s="24">
        <f t="shared" si="14"/>
        <v>0</v>
      </c>
      <c r="AN44" s="24">
        <f t="shared" si="15"/>
        <v>0</v>
      </c>
      <c r="AO44" s="24">
        <f t="shared" si="16"/>
        <v>0</v>
      </c>
      <c r="AR44" s="29"/>
      <c r="AS44" s="14"/>
      <c r="AT44" s="14"/>
      <c r="AU44" s="14"/>
      <c r="AV44" s="14"/>
      <c r="AW44" s="14"/>
      <c r="AX44" s="14"/>
      <c r="AY44" s="14"/>
      <c r="AZ44" s="14"/>
      <c r="BA44" s="14"/>
      <c r="BB44" s="14"/>
      <c r="BC44" s="14"/>
      <c r="BD44" s="14"/>
      <c r="BE44" s="14"/>
      <c r="BF44" s="14"/>
      <c r="BH44" s="24">
        <f t="shared" si="13"/>
        <v>0</v>
      </c>
    </row>
    <row r="45" spans="2:60" x14ac:dyDescent="0.35">
      <c r="B45" s="14"/>
      <c r="C45" s="14"/>
      <c r="D45" s="14"/>
      <c r="E45" s="14"/>
      <c r="F45" s="14"/>
      <c r="G45" s="14"/>
      <c r="H45" s="14"/>
      <c r="I45" s="34"/>
      <c r="K45" s="14"/>
      <c r="L45" s="35"/>
      <c r="M45" s="26"/>
      <c r="N45" s="15"/>
      <c r="O45" s="26">
        <f t="shared" si="11"/>
        <v>0</v>
      </c>
      <c r="P45" s="36">
        <f t="shared" si="12"/>
        <v>0</v>
      </c>
      <c r="Q45" s="26">
        <f t="shared" si="0"/>
        <v>0</v>
      </c>
      <c r="R45" s="27"/>
      <c r="S45" s="26">
        <f t="shared" si="6"/>
        <v>0</v>
      </c>
      <c r="T45" s="26">
        <f t="shared" si="6"/>
        <v>0</v>
      </c>
      <c r="U45" s="26">
        <f t="shared" si="6"/>
        <v>0</v>
      </c>
      <c r="W45" s="16"/>
      <c r="X45" s="14"/>
      <c r="Y45" s="14"/>
      <c r="Z45" s="14"/>
      <c r="AA45" s="14"/>
      <c r="AB45" s="14"/>
      <c r="AC45" s="14"/>
      <c r="AD45" s="14"/>
      <c r="AE45" s="14"/>
      <c r="AF45" s="14"/>
      <c r="AG45" s="14"/>
      <c r="AH45" s="14"/>
      <c r="AI45" s="28"/>
      <c r="AJ45" s="14"/>
      <c r="AK45" s="14"/>
      <c r="AM45" s="24">
        <f t="shared" si="14"/>
        <v>0</v>
      </c>
      <c r="AN45" s="24">
        <f t="shared" si="15"/>
        <v>0</v>
      </c>
      <c r="AO45" s="24">
        <f t="shared" si="16"/>
        <v>0</v>
      </c>
      <c r="AR45" s="29"/>
      <c r="AS45" s="14"/>
      <c r="AT45" s="14"/>
      <c r="AU45" s="14"/>
      <c r="AV45" s="14"/>
      <c r="AW45" s="14"/>
      <c r="AX45" s="14"/>
      <c r="AY45" s="14"/>
      <c r="AZ45" s="14"/>
      <c r="BA45" s="14"/>
      <c r="BB45" s="14"/>
      <c r="BC45" s="14"/>
      <c r="BD45" s="14"/>
      <c r="BE45" s="14"/>
      <c r="BF45" s="14"/>
      <c r="BH45" s="24">
        <f t="shared" si="13"/>
        <v>0</v>
      </c>
    </row>
    <row r="46" spans="2:60" x14ac:dyDescent="0.35">
      <c r="B46" s="14"/>
      <c r="C46" s="14"/>
      <c r="D46" s="14"/>
      <c r="E46" s="14"/>
      <c r="F46" s="14"/>
      <c r="G46" s="14"/>
      <c r="H46" s="14"/>
      <c r="I46" s="34"/>
      <c r="K46" s="14"/>
      <c r="L46" s="35"/>
      <c r="M46" s="26"/>
      <c r="N46" s="15"/>
      <c r="O46" s="26">
        <f t="shared" si="11"/>
        <v>0</v>
      </c>
      <c r="P46" s="36">
        <f t="shared" si="12"/>
        <v>0</v>
      </c>
      <c r="Q46" s="26">
        <f t="shared" si="0"/>
        <v>0</v>
      </c>
      <c r="R46" s="27"/>
      <c r="S46" s="26">
        <f t="shared" ref="S46:U50" si="17">ROUND(S$12*$P46,2)</f>
        <v>0</v>
      </c>
      <c r="T46" s="26">
        <f t="shared" si="17"/>
        <v>0</v>
      </c>
      <c r="U46" s="26">
        <f t="shared" si="17"/>
        <v>0</v>
      </c>
      <c r="W46" s="16"/>
      <c r="X46" s="14"/>
      <c r="Y46" s="14"/>
      <c r="Z46" s="14"/>
      <c r="AA46" s="14"/>
      <c r="AB46" s="14"/>
      <c r="AC46" s="14"/>
      <c r="AD46" s="14"/>
      <c r="AE46" s="14"/>
      <c r="AF46" s="14"/>
      <c r="AG46" s="14"/>
      <c r="AH46" s="14"/>
      <c r="AI46" s="28"/>
      <c r="AJ46" s="14"/>
      <c r="AK46" s="14"/>
      <c r="AM46" s="24">
        <f t="shared" si="14"/>
        <v>0</v>
      </c>
      <c r="AN46" s="24">
        <f t="shared" si="15"/>
        <v>0</v>
      </c>
      <c r="AO46" s="24">
        <f t="shared" si="16"/>
        <v>0</v>
      </c>
      <c r="AR46" s="29"/>
      <c r="AS46" s="14"/>
      <c r="AT46" s="14"/>
      <c r="AU46" s="14"/>
      <c r="AV46" s="14"/>
      <c r="AW46" s="14"/>
      <c r="AX46" s="14"/>
      <c r="AY46" s="14"/>
      <c r="AZ46" s="14"/>
      <c r="BA46" s="14"/>
      <c r="BB46" s="14"/>
      <c r="BC46" s="14"/>
      <c r="BD46" s="14"/>
      <c r="BE46" s="14"/>
      <c r="BF46" s="14"/>
      <c r="BH46" s="24">
        <f t="shared" si="13"/>
        <v>0</v>
      </c>
    </row>
    <row r="47" spans="2:60" x14ac:dyDescent="0.35">
      <c r="B47" s="14"/>
      <c r="C47" s="14"/>
      <c r="D47" s="14"/>
      <c r="E47" s="14"/>
      <c r="F47" s="14"/>
      <c r="G47" s="14"/>
      <c r="H47" s="14"/>
      <c r="I47" s="34"/>
      <c r="K47" s="14"/>
      <c r="L47" s="35"/>
      <c r="M47" s="26"/>
      <c r="N47" s="15"/>
      <c r="O47" s="26">
        <f t="shared" si="11"/>
        <v>0</v>
      </c>
      <c r="P47" s="36">
        <f t="shared" si="12"/>
        <v>0</v>
      </c>
      <c r="Q47" s="26">
        <f t="shared" si="0"/>
        <v>0</v>
      </c>
      <c r="R47" s="27"/>
      <c r="S47" s="26">
        <f t="shared" si="17"/>
        <v>0</v>
      </c>
      <c r="T47" s="26">
        <f t="shared" si="17"/>
        <v>0</v>
      </c>
      <c r="U47" s="26">
        <f t="shared" si="17"/>
        <v>0</v>
      </c>
      <c r="W47" s="16"/>
      <c r="X47" s="14"/>
      <c r="Y47" s="14"/>
      <c r="Z47" s="14"/>
      <c r="AA47" s="14"/>
      <c r="AB47" s="14"/>
      <c r="AC47" s="14"/>
      <c r="AD47" s="14"/>
      <c r="AE47" s="14"/>
      <c r="AF47" s="14"/>
      <c r="AG47" s="14"/>
      <c r="AH47" s="14"/>
      <c r="AI47" s="28"/>
      <c r="AJ47" s="14"/>
      <c r="AK47" s="14"/>
      <c r="AM47" s="24">
        <f t="shared" si="14"/>
        <v>0</v>
      </c>
      <c r="AN47" s="24">
        <f t="shared" si="15"/>
        <v>0</v>
      </c>
      <c r="AO47" s="24">
        <f t="shared" si="16"/>
        <v>0</v>
      </c>
      <c r="AR47" s="29"/>
      <c r="AS47" s="14"/>
      <c r="AT47" s="14"/>
      <c r="AU47" s="14"/>
      <c r="AV47" s="14"/>
      <c r="AW47" s="14"/>
      <c r="AX47" s="14"/>
      <c r="AY47" s="14"/>
      <c r="AZ47" s="14"/>
      <c r="BA47" s="14"/>
      <c r="BB47" s="14"/>
      <c r="BC47" s="14"/>
      <c r="BD47" s="14"/>
      <c r="BE47" s="14"/>
      <c r="BF47" s="14"/>
      <c r="BH47" s="24">
        <f t="shared" si="13"/>
        <v>0</v>
      </c>
    </row>
    <row r="48" spans="2:60" x14ac:dyDescent="0.35">
      <c r="B48" s="14"/>
      <c r="C48" s="14"/>
      <c r="D48" s="14"/>
      <c r="E48" s="14"/>
      <c r="F48" s="14"/>
      <c r="G48" s="14"/>
      <c r="H48" s="14"/>
      <c r="I48" s="34"/>
      <c r="K48" s="14"/>
      <c r="L48" s="35"/>
      <c r="M48" s="26"/>
      <c r="N48" s="15"/>
      <c r="O48" s="26">
        <f t="shared" si="11"/>
        <v>0</v>
      </c>
      <c r="P48" s="36">
        <f t="shared" si="12"/>
        <v>0</v>
      </c>
      <c r="Q48" s="26">
        <f t="shared" si="0"/>
        <v>0</v>
      </c>
      <c r="R48" s="27"/>
      <c r="S48" s="26">
        <f t="shared" si="17"/>
        <v>0</v>
      </c>
      <c r="T48" s="26">
        <f t="shared" si="17"/>
        <v>0</v>
      </c>
      <c r="U48" s="26">
        <f t="shared" si="17"/>
        <v>0</v>
      </c>
      <c r="W48" s="16"/>
      <c r="X48" s="14"/>
      <c r="Y48" s="14"/>
      <c r="Z48" s="14"/>
      <c r="AA48" s="14"/>
      <c r="AB48" s="14"/>
      <c r="AC48" s="14"/>
      <c r="AD48" s="14"/>
      <c r="AE48" s="14"/>
      <c r="AF48" s="14"/>
      <c r="AG48" s="14"/>
      <c r="AH48" s="14"/>
      <c r="AI48" s="28"/>
      <c r="AJ48" s="14"/>
      <c r="AK48" s="14"/>
      <c r="AM48" s="24">
        <f t="shared" si="14"/>
        <v>0</v>
      </c>
      <c r="AN48" s="24">
        <f t="shared" si="15"/>
        <v>0</v>
      </c>
      <c r="AO48" s="24">
        <f t="shared" si="16"/>
        <v>0</v>
      </c>
      <c r="AR48" s="29"/>
      <c r="AS48" s="14"/>
      <c r="AT48" s="14"/>
      <c r="AU48" s="14"/>
      <c r="AV48" s="14"/>
      <c r="AW48" s="14"/>
      <c r="AX48" s="14"/>
      <c r="AY48" s="14"/>
      <c r="AZ48" s="14"/>
      <c r="BA48" s="14"/>
      <c r="BB48" s="14"/>
      <c r="BC48" s="14"/>
      <c r="BD48" s="14"/>
      <c r="BE48" s="14"/>
      <c r="BF48" s="14"/>
      <c r="BH48" s="24">
        <f t="shared" si="13"/>
        <v>0</v>
      </c>
    </row>
    <row r="49" spans="2:60" x14ac:dyDescent="0.35">
      <c r="B49" s="14"/>
      <c r="C49" s="14"/>
      <c r="D49" s="14"/>
      <c r="E49" s="14"/>
      <c r="F49" s="14"/>
      <c r="G49" s="14"/>
      <c r="H49" s="14"/>
      <c r="I49" s="34"/>
      <c r="K49" s="14"/>
      <c r="L49" s="35"/>
      <c r="M49" s="26"/>
      <c r="N49" s="15"/>
      <c r="O49" s="26">
        <f t="shared" si="11"/>
        <v>0</v>
      </c>
      <c r="P49" s="36">
        <f t="shared" si="12"/>
        <v>0</v>
      </c>
      <c r="Q49" s="26">
        <f t="shared" si="0"/>
        <v>0</v>
      </c>
      <c r="R49" s="27"/>
      <c r="S49" s="26">
        <f t="shared" si="17"/>
        <v>0</v>
      </c>
      <c r="T49" s="26">
        <f t="shared" si="17"/>
        <v>0</v>
      </c>
      <c r="U49" s="26">
        <f t="shared" si="17"/>
        <v>0</v>
      </c>
      <c r="W49" s="16"/>
      <c r="X49" s="14"/>
      <c r="Y49" s="14"/>
      <c r="Z49" s="14"/>
      <c r="AA49" s="14"/>
      <c r="AB49" s="14"/>
      <c r="AC49" s="14"/>
      <c r="AD49" s="14"/>
      <c r="AE49" s="14"/>
      <c r="AF49" s="14"/>
      <c r="AG49" s="14"/>
      <c r="AH49" s="14"/>
      <c r="AI49" s="28"/>
      <c r="AJ49" s="14"/>
      <c r="AK49" s="14"/>
      <c r="AM49" s="24">
        <f t="shared" si="14"/>
        <v>0</v>
      </c>
      <c r="AN49" s="24">
        <f t="shared" si="15"/>
        <v>0</v>
      </c>
      <c r="AO49" s="24">
        <f t="shared" si="16"/>
        <v>0</v>
      </c>
      <c r="AR49" s="29"/>
      <c r="AS49" s="14"/>
      <c r="AT49" s="14"/>
      <c r="AU49" s="14"/>
      <c r="AV49" s="14"/>
      <c r="AW49" s="14"/>
      <c r="AX49" s="14"/>
      <c r="AY49" s="14"/>
      <c r="AZ49" s="14"/>
      <c r="BA49" s="14"/>
      <c r="BB49" s="14"/>
      <c r="BC49" s="14"/>
      <c r="BD49" s="14"/>
      <c r="BE49" s="14"/>
      <c r="BF49" s="14"/>
      <c r="BH49" s="24">
        <f t="shared" si="13"/>
        <v>0</v>
      </c>
    </row>
    <row r="50" spans="2:60" x14ac:dyDescent="0.35">
      <c r="B50" s="14"/>
      <c r="C50" s="14"/>
      <c r="D50" s="14"/>
      <c r="E50" s="14"/>
      <c r="F50" s="14"/>
      <c r="G50" s="14"/>
      <c r="H50" s="14"/>
      <c r="I50" s="34"/>
      <c r="K50" s="14"/>
      <c r="L50" s="35"/>
      <c r="M50" s="26"/>
      <c r="N50" s="15"/>
      <c r="O50" s="26">
        <f t="shared" si="11"/>
        <v>0</v>
      </c>
      <c r="P50" s="36">
        <f t="shared" si="12"/>
        <v>0</v>
      </c>
      <c r="Q50" s="26">
        <f t="shared" si="0"/>
        <v>0</v>
      </c>
      <c r="R50" s="27"/>
      <c r="S50" s="26">
        <f t="shared" si="17"/>
        <v>0</v>
      </c>
      <c r="T50" s="26">
        <f t="shared" si="17"/>
        <v>0</v>
      </c>
      <c r="U50" s="26">
        <f t="shared" si="17"/>
        <v>0</v>
      </c>
      <c r="W50" s="16"/>
      <c r="X50" s="14"/>
      <c r="Y50" s="14"/>
      <c r="Z50" s="14"/>
      <c r="AA50" s="14"/>
      <c r="AB50" s="14"/>
      <c r="AC50" s="14"/>
      <c r="AD50" s="14"/>
      <c r="AE50" s="14"/>
      <c r="AF50" s="14"/>
      <c r="AG50" s="14"/>
      <c r="AH50" s="14"/>
      <c r="AI50" s="28"/>
      <c r="AJ50" s="14"/>
      <c r="AK50" s="14"/>
      <c r="AM50" s="24">
        <f t="shared" si="14"/>
        <v>0</v>
      </c>
      <c r="AN50" s="24">
        <f t="shared" si="15"/>
        <v>0</v>
      </c>
      <c r="AO50" s="24">
        <f t="shared" si="16"/>
        <v>0</v>
      </c>
      <c r="AR50" s="29"/>
      <c r="AS50" s="14"/>
      <c r="AT50" s="14"/>
      <c r="AU50" s="14"/>
      <c r="AV50" s="14"/>
      <c r="AW50" s="14"/>
      <c r="AX50" s="14"/>
      <c r="AY50" s="14"/>
      <c r="AZ50" s="14"/>
      <c r="BA50" s="14"/>
      <c r="BB50" s="14"/>
      <c r="BC50" s="14"/>
      <c r="BD50" s="14"/>
      <c r="BE50" s="14"/>
      <c r="BF50" s="14"/>
      <c r="BH50" s="24">
        <f t="shared" si="13"/>
        <v>0</v>
      </c>
    </row>
  </sheetData>
  <dataConsolidate/>
  <mergeCells count="46">
    <mergeCell ref="AT11:AT12"/>
    <mergeCell ref="AU11:AU12"/>
    <mergeCell ref="AZ11:AZ12"/>
    <mergeCell ref="BA11:BA12"/>
    <mergeCell ref="BH11:BH12"/>
    <mergeCell ref="BC11:BC12"/>
    <mergeCell ref="BD11:BD12"/>
    <mergeCell ref="BE11:BE12"/>
    <mergeCell ref="BF11:BF12"/>
    <mergeCell ref="BB11:BB12"/>
    <mergeCell ref="AI11:AI12"/>
    <mergeCell ref="AJ11:AJ12"/>
    <mergeCell ref="AK11:AK12"/>
    <mergeCell ref="AR11:AR12"/>
    <mergeCell ref="AS11:AS12"/>
    <mergeCell ref="AW11:AW12"/>
    <mergeCell ref="AX11:AX12"/>
    <mergeCell ref="AY11:AY12"/>
    <mergeCell ref="AD11:AD12"/>
    <mergeCell ref="W11:W12"/>
    <mergeCell ref="X11:X12"/>
    <mergeCell ref="Y11:Y12"/>
    <mergeCell ref="Z11:Z12"/>
    <mergeCell ref="AA11:AA12"/>
    <mergeCell ref="AB11:AB12"/>
    <mergeCell ref="AC11:AC12"/>
    <mergeCell ref="AV11:AV12"/>
    <mergeCell ref="AE11:AE12"/>
    <mergeCell ref="AF11:AF12"/>
    <mergeCell ref="AG11:AG12"/>
    <mergeCell ref="AH11:AH12"/>
    <mergeCell ref="O11:O12"/>
    <mergeCell ref="M11:M12"/>
    <mergeCell ref="P11:P12"/>
    <mergeCell ref="Q11:Q12"/>
    <mergeCell ref="K11:K12"/>
    <mergeCell ref="G11:G12"/>
    <mergeCell ref="H11:H12"/>
    <mergeCell ref="I11:I12"/>
    <mergeCell ref="L11:L12"/>
    <mergeCell ref="N11:N12"/>
    <mergeCell ref="B11:B12"/>
    <mergeCell ref="C11:C12"/>
    <mergeCell ref="D11:D12"/>
    <mergeCell ref="E11:E12"/>
    <mergeCell ref="F11:F12"/>
  </mergeCells>
  <dataValidations count="1">
    <dataValidation type="list" allowBlank="1" showInputMessage="1" showErrorMessage="1" sqref="M13:M50" xr:uid="{0899352E-2DD2-413D-92DA-5ACC8910B672}">
      <formula1>"Early Ratio, Final Ratio"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3867D0FE-0F80-4738-B9C4-AD5713EF1245}">
          <x14:formula1>
            <xm:f>'Data Validation'!$C$1:$C$6</xm:f>
          </x14:formula1>
          <xm:sqref>AE13 AZ13:AZ50 I13:I50</xm:sqref>
        </x14:dataValidation>
        <x14:dataValidation type="list" allowBlank="1" showInputMessage="1" showErrorMessage="1" xr:uid="{FDC64510-0AA1-4C25-B3DB-414CE897ACF0}">
          <x14:formula1>
            <xm:f>'Data Validation'!$B$1:$B$2</xm:f>
          </x14:formula1>
          <xm:sqref>L13:M50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1481B-3503-4EA1-A547-E4BE598D1BAC}">
  <sheetPr>
    <tabColor theme="3"/>
  </sheetPr>
  <dimension ref="A2:H101"/>
  <sheetViews>
    <sheetView showGridLines="0" topLeftCell="A5" zoomScale="85" zoomScaleNormal="85" workbookViewId="0">
      <pane ySplit="1" topLeftCell="A6" activePane="bottomLeft" state="frozen"/>
      <selection activeCell="K5" sqref="K5"/>
      <selection pane="bottomLeft" activeCell="B7" sqref="B7:B8"/>
    </sheetView>
  </sheetViews>
  <sheetFormatPr defaultRowHeight="14.5" x14ac:dyDescent="0.35"/>
  <cols>
    <col min="1" max="1" width="9.1796875" customWidth="1"/>
    <col min="2" max="2" width="58.54296875" customWidth="1"/>
    <col min="3" max="4" width="1.81640625" customWidth="1"/>
    <col min="5" max="5" width="22.453125" bestFit="1" customWidth="1"/>
    <col min="6" max="6" width="23.81640625" bestFit="1" customWidth="1"/>
    <col min="7" max="7" width="22.54296875" bestFit="1" customWidth="1"/>
    <col min="8" max="10" width="1.81640625" customWidth="1"/>
  </cols>
  <sheetData>
    <row r="2" spans="2:7" ht="18.5" x14ac:dyDescent="0.45">
      <c r="B2" s="1" t="s">
        <v>4</v>
      </c>
    </row>
    <row r="3" spans="2:7" x14ac:dyDescent="0.35">
      <c r="B3" s="22" t="s">
        <v>33</v>
      </c>
    </row>
    <row r="4" spans="2:7" x14ac:dyDescent="0.35">
      <c r="B4" s="4" t="s">
        <v>5</v>
      </c>
      <c r="E4" s="25"/>
      <c r="F4" s="25"/>
      <c r="G4" s="25"/>
    </row>
    <row r="5" spans="2:7" x14ac:dyDescent="0.35">
      <c r="E5" s="27"/>
    </row>
    <row r="6" spans="2:7" ht="46.5" customHeight="1" x14ac:dyDescent="0.35">
      <c r="B6" s="17" t="s">
        <v>38</v>
      </c>
      <c r="E6" s="17"/>
      <c r="F6" s="12"/>
      <c r="G6" s="12"/>
    </row>
    <row r="7" spans="2:7" ht="27" customHeight="1" x14ac:dyDescent="0.35">
      <c r="B7" s="52" t="s">
        <v>37</v>
      </c>
      <c r="E7" s="42" t="s">
        <v>57</v>
      </c>
      <c r="F7" s="42" t="s">
        <v>58</v>
      </c>
      <c r="G7" s="42" t="s">
        <v>59</v>
      </c>
    </row>
    <row r="8" spans="2:7" x14ac:dyDescent="0.35">
      <c r="B8" s="52"/>
      <c r="E8" s="42"/>
      <c r="F8" s="42"/>
      <c r="G8" s="42"/>
    </row>
    <row r="9" spans="2:7" x14ac:dyDescent="0.35">
      <c r="B9" s="14" t="str">
        <f>IF('Subscription Form'!$B14="","",'Subscription Form'!$B14)</f>
        <v/>
      </c>
      <c r="E9" s="26" t="str">
        <f>IFERROR(INDEX('Subscription Form'!$S:$S,MATCH('New Money Allocations'!$B9,'Subscription Form'!$B:$B,0),1)*(1-(INDEX('Subscription Form'!$W:$W,MATCH('New Money Allocations'!$B9,'Subscription Form'!$B:$B,0),1))),"")</f>
        <v/>
      </c>
      <c r="F9" s="26" t="str">
        <f>IFERROR(INDEX('Subscription Form'!$T:$T,MATCH('New Money Allocations'!$B9,'Subscription Form'!$B:$B,0),1)*(1-(INDEX('Subscription Form'!$W:$W,MATCH('New Money Allocations'!$B9,'Subscription Form'!$B:$B,0),1))),"")</f>
        <v/>
      </c>
      <c r="G9" s="26" t="str">
        <f>IFERROR(INDEX('Subscription Form'!$U:$U,MATCH('New Money Allocations'!$B9,'Subscription Form'!$B:$B,0),1)*(1-(INDEX('Subscription Form'!$W:$W,MATCH('New Money Allocations'!$B9,'Subscription Form'!$B:$B,0),1))),"")</f>
        <v/>
      </c>
    </row>
    <row r="10" spans="2:7" x14ac:dyDescent="0.35">
      <c r="B10" s="14" t="str">
        <f>IF('Subscription Form'!$B15="","",'Subscription Form'!$B15)</f>
        <v/>
      </c>
      <c r="E10" s="26" t="str">
        <f>IFERROR(INDEX('Subscription Form'!$S:$S,MATCH('New Money Allocations'!$B10,'Subscription Form'!$B:$B,0),1)*(1-(INDEX('Subscription Form'!$W:$W,MATCH('New Money Allocations'!$B10,'Subscription Form'!$B:$B,0),1))),"")</f>
        <v/>
      </c>
      <c r="F10" s="26" t="str">
        <f>IFERROR(INDEX('Subscription Form'!$T:$T,MATCH('New Money Allocations'!$B10,'Subscription Form'!$B:$B,0),1)*(1-(INDEX('Subscription Form'!$W:$W,MATCH('New Money Allocations'!$B10,'Subscription Form'!$B:$B,0),1))),"")</f>
        <v/>
      </c>
      <c r="G10" s="26" t="str">
        <f>IFERROR(INDEX('Subscription Form'!$U:$U,MATCH('New Money Allocations'!$B10,'Subscription Form'!$B:$B,0),1)*(1-(INDEX('Subscription Form'!$W:$W,MATCH('New Money Allocations'!$B10,'Subscription Form'!$B:$B,0),1))),"")</f>
        <v/>
      </c>
    </row>
    <row r="11" spans="2:7" x14ac:dyDescent="0.35">
      <c r="B11" s="14" t="str">
        <f>IF('Subscription Form'!$B16="","",'Subscription Form'!$B16)</f>
        <v/>
      </c>
      <c r="E11" s="26" t="str">
        <f>IFERROR(INDEX('Subscription Form'!$S:$S,MATCH('New Money Allocations'!$B11,'Subscription Form'!$B:$B,0),1)*(1-(INDEX('Subscription Form'!$W:$W,MATCH('New Money Allocations'!$B11,'Subscription Form'!$B:$B,0),1))),"")</f>
        <v/>
      </c>
      <c r="F11" s="26" t="str">
        <f>IFERROR(INDEX('Subscription Form'!$T:$T,MATCH('New Money Allocations'!$B11,'Subscription Form'!$B:$B,0),1)*(1-(INDEX('Subscription Form'!$W:$W,MATCH('New Money Allocations'!$B11,'Subscription Form'!$B:$B,0),1))),"")</f>
        <v/>
      </c>
      <c r="G11" s="26" t="str">
        <f>IFERROR(INDEX('Subscription Form'!$U:$U,MATCH('New Money Allocations'!$B11,'Subscription Form'!$B:$B,0),1)*(1-(INDEX('Subscription Form'!$W:$W,MATCH('New Money Allocations'!$B11,'Subscription Form'!$B:$B,0),1))),"")</f>
        <v/>
      </c>
    </row>
    <row r="12" spans="2:7" x14ac:dyDescent="0.35">
      <c r="B12" s="14" t="str">
        <f>IF('Subscription Form'!$B17="","",'Subscription Form'!$B17)</f>
        <v/>
      </c>
      <c r="E12" s="26" t="str">
        <f>IFERROR(INDEX('Subscription Form'!$S:$S,MATCH('New Money Allocations'!$B12,'Subscription Form'!$B:$B,0),1)*(1-(INDEX('Subscription Form'!$W:$W,MATCH('New Money Allocations'!$B12,'Subscription Form'!$B:$B,0),1))),"")</f>
        <v/>
      </c>
      <c r="F12" s="26" t="str">
        <f>IFERROR(INDEX('Subscription Form'!$T:$T,MATCH('New Money Allocations'!$B12,'Subscription Form'!$B:$B,0),1)*(1-(INDEX('Subscription Form'!$W:$W,MATCH('New Money Allocations'!$B12,'Subscription Form'!$B:$B,0),1))),"")</f>
        <v/>
      </c>
      <c r="G12" s="26" t="str">
        <f>IFERROR(INDEX('Subscription Form'!$U:$U,MATCH('New Money Allocations'!$B12,'Subscription Form'!$B:$B,0),1)*(1-(INDEX('Subscription Form'!$W:$W,MATCH('New Money Allocations'!$B12,'Subscription Form'!$B:$B,0),1))),"")</f>
        <v/>
      </c>
    </row>
    <row r="13" spans="2:7" x14ac:dyDescent="0.35">
      <c r="B13" s="14" t="str">
        <f>IF('Subscription Form'!$B18="","",'Subscription Form'!$B18)</f>
        <v/>
      </c>
      <c r="E13" s="26" t="str">
        <f>IFERROR(INDEX('Subscription Form'!$S:$S,MATCH('New Money Allocations'!$B13,'Subscription Form'!$B:$B,0),1)*(1-(INDEX('Subscription Form'!$W:$W,MATCH('New Money Allocations'!$B13,'Subscription Form'!$B:$B,0),1))),"")</f>
        <v/>
      </c>
      <c r="F13" s="26" t="str">
        <f>IFERROR(INDEX('Subscription Form'!$T:$T,MATCH('New Money Allocations'!$B13,'Subscription Form'!$B:$B,0),1)*(1-(INDEX('Subscription Form'!$W:$W,MATCH('New Money Allocations'!$B13,'Subscription Form'!$B:$B,0),1))),"")</f>
        <v/>
      </c>
      <c r="G13" s="26" t="str">
        <f>IFERROR(INDEX('Subscription Form'!$U:$U,MATCH('New Money Allocations'!$B13,'Subscription Form'!$B:$B,0),1)*(1-(INDEX('Subscription Form'!$W:$W,MATCH('New Money Allocations'!$B13,'Subscription Form'!$B:$B,0),1))),"")</f>
        <v/>
      </c>
    </row>
    <row r="14" spans="2:7" x14ac:dyDescent="0.35">
      <c r="B14" s="14" t="str">
        <f>IF('Subscription Form'!$B19="","",'Subscription Form'!$B19)</f>
        <v/>
      </c>
      <c r="E14" s="26" t="str">
        <f>IFERROR(INDEX('Subscription Form'!$S:$S,MATCH('New Money Allocations'!$B14,'Subscription Form'!$B:$B,0),1)*(1-(INDEX('Subscription Form'!$W:$W,MATCH('New Money Allocations'!$B14,'Subscription Form'!$B:$B,0),1))),"")</f>
        <v/>
      </c>
      <c r="F14" s="26" t="str">
        <f>IFERROR(INDEX('Subscription Form'!$T:$T,MATCH('New Money Allocations'!$B14,'Subscription Form'!$B:$B,0),1)*(1-(INDEX('Subscription Form'!$W:$W,MATCH('New Money Allocations'!$B14,'Subscription Form'!$B:$B,0),1))),"")</f>
        <v/>
      </c>
      <c r="G14" s="26" t="str">
        <f>IFERROR(INDEX('Subscription Form'!$U:$U,MATCH('New Money Allocations'!$B14,'Subscription Form'!$B:$B,0),1)*(1-(INDEX('Subscription Form'!$W:$W,MATCH('New Money Allocations'!$B14,'Subscription Form'!$B:$B,0),1))),"")</f>
        <v/>
      </c>
    </row>
    <row r="15" spans="2:7" x14ac:dyDescent="0.35">
      <c r="B15" s="14" t="str">
        <f>IF('Subscription Form'!$B20="","",'Subscription Form'!$B20)</f>
        <v/>
      </c>
      <c r="E15" s="26" t="str">
        <f>IFERROR(INDEX('Subscription Form'!$S:$S,MATCH('New Money Allocations'!$B15,'Subscription Form'!$B:$B,0),1)*(1-(INDEX('Subscription Form'!$W:$W,MATCH('New Money Allocations'!$B15,'Subscription Form'!$B:$B,0),1))),"")</f>
        <v/>
      </c>
      <c r="F15" s="26" t="str">
        <f>IFERROR(INDEX('Subscription Form'!$T:$T,MATCH('New Money Allocations'!$B15,'Subscription Form'!$B:$B,0),1)*(1-(INDEX('Subscription Form'!$W:$W,MATCH('New Money Allocations'!$B15,'Subscription Form'!$B:$B,0),1))),"")</f>
        <v/>
      </c>
      <c r="G15" s="26" t="str">
        <f>IFERROR(INDEX('Subscription Form'!$U:$U,MATCH('New Money Allocations'!$B15,'Subscription Form'!$B:$B,0),1)*(1-(INDEX('Subscription Form'!$W:$W,MATCH('New Money Allocations'!$B15,'Subscription Form'!$B:$B,0),1))),"")</f>
        <v/>
      </c>
    </row>
    <row r="16" spans="2:7" x14ac:dyDescent="0.35">
      <c r="B16" s="14" t="str">
        <f>IF('Subscription Form'!$B21="","",'Subscription Form'!$B21)</f>
        <v/>
      </c>
      <c r="E16" s="26" t="str">
        <f>IFERROR(INDEX('Subscription Form'!$S:$S,MATCH('New Money Allocations'!$B16,'Subscription Form'!$B:$B,0),1)*(1-(INDEX('Subscription Form'!$W:$W,MATCH('New Money Allocations'!$B16,'Subscription Form'!$B:$B,0),1))),"")</f>
        <v/>
      </c>
      <c r="F16" s="26" t="str">
        <f>IFERROR(INDEX('Subscription Form'!$T:$T,MATCH('New Money Allocations'!$B16,'Subscription Form'!$B:$B,0),1)*(1-(INDEX('Subscription Form'!$W:$W,MATCH('New Money Allocations'!$B16,'Subscription Form'!$B:$B,0),1))),"")</f>
        <v/>
      </c>
      <c r="G16" s="26" t="str">
        <f>IFERROR(INDEX('Subscription Form'!$U:$U,MATCH('New Money Allocations'!$B16,'Subscription Form'!$B:$B,0),1)*(1-(INDEX('Subscription Form'!$W:$W,MATCH('New Money Allocations'!$B16,'Subscription Form'!$B:$B,0),1))),"")</f>
        <v/>
      </c>
    </row>
    <row r="17" spans="2:7" x14ac:dyDescent="0.35">
      <c r="B17" s="14" t="str">
        <f>IF('Subscription Form'!$B22="","",'Subscription Form'!$B22)</f>
        <v/>
      </c>
      <c r="E17" s="26" t="str">
        <f>IFERROR(INDEX('Subscription Form'!$S:$S,MATCH('New Money Allocations'!$B17,'Subscription Form'!$B:$B,0),1)*(1-(INDEX('Subscription Form'!$W:$W,MATCH('New Money Allocations'!$B17,'Subscription Form'!$B:$B,0),1))),"")</f>
        <v/>
      </c>
      <c r="F17" s="26" t="str">
        <f>IFERROR(INDEX('Subscription Form'!$T:$T,MATCH('New Money Allocations'!$B17,'Subscription Form'!$B:$B,0),1)*(1-(INDEX('Subscription Form'!$W:$W,MATCH('New Money Allocations'!$B17,'Subscription Form'!$B:$B,0),1))),"")</f>
        <v/>
      </c>
      <c r="G17" s="26" t="str">
        <f>IFERROR(INDEX('Subscription Form'!$U:$U,MATCH('New Money Allocations'!$B17,'Subscription Form'!$B:$B,0),1)*(1-(INDEX('Subscription Form'!$W:$W,MATCH('New Money Allocations'!$B17,'Subscription Form'!$B:$B,0),1))),"")</f>
        <v/>
      </c>
    </row>
    <row r="18" spans="2:7" x14ac:dyDescent="0.35">
      <c r="B18" s="14" t="str">
        <f>IF('Subscription Form'!$B23="","",'Subscription Form'!$B23)</f>
        <v/>
      </c>
      <c r="E18" s="26" t="str">
        <f>IFERROR(INDEX('Subscription Form'!$S:$S,MATCH('New Money Allocations'!$B18,'Subscription Form'!$B:$B,0),1)*(1-(INDEX('Subscription Form'!$W:$W,MATCH('New Money Allocations'!$B18,'Subscription Form'!$B:$B,0),1))),"")</f>
        <v/>
      </c>
      <c r="F18" s="26" t="str">
        <f>IFERROR(INDEX('Subscription Form'!$T:$T,MATCH('New Money Allocations'!$B18,'Subscription Form'!$B:$B,0),1)*(1-(INDEX('Subscription Form'!$W:$W,MATCH('New Money Allocations'!$B18,'Subscription Form'!$B:$B,0),1))),"")</f>
        <v/>
      </c>
      <c r="G18" s="26" t="str">
        <f>IFERROR(INDEX('Subscription Form'!$U:$U,MATCH('New Money Allocations'!$B18,'Subscription Form'!$B:$B,0),1)*(1-(INDEX('Subscription Form'!$W:$W,MATCH('New Money Allocations'!$B18,'Subscription Form'!$B:$B,0),1))),"")</f>
        <v/>
      </c>
    </row>
    <row r="19" spans="2:7" x14ac:dyDescent="0.35">
      <c r="B19" s="14" t="str">
        <f>IF('Subscription Form'!$B24="","",'Subscription Form'!$B24)</f>
        <v/>
      </c>
      <c r="E19" s="26" t="str">
        <f>IFERROR(INDEX('Subscription Form'!$S:$S,MATCH('New Money Allocations'!$B19,'Subscription Form'!$B:$B,0),1)*(1-(INDEX('Subscription Form'!$W:$W,MATCH('New Money Allocations'!$B19,'Subscription Form'!$B:$B,0),1))),"")</f>
        <v/>
      </c>
      <c r="F19" s="26" t="str">
        <f>IFERROR(INDEX('Subscription Form'!$T:$T,MATCH('New Money Allocations'!$B19,'Subscription Form'!$B:$B,0),1)*(1-(INDEX('Subscription Form'!$W:$W,MATCH('New Money Allocations'!$B19,'Subscription Form'!$B:$B,0),1))),"")</f>
        <v/>
      </c>
      <c r="G19" s="26" t="str">
        <f>IFERROR(INDEX('Subscription Form'!$U:$U,MATCH('New Money Allocations'!$B19,'Subscription Form'!$B:$B,0),1)*(1-(INDEX('Subscription Form'!$W:$W,MATCH('New Money Allocations'!$B19,'Subscription Form'!$B:$B,0),1))),"")</f>
        <v/>
      </c>
    </row>
    <row r="20" spans="2:7" x14ac:dyDescent="0.35">
      <c r="B20" s="14" t="str">
        <f>IF('Subscription Form'!$B25="","",'Subscription Form'!$B25)</f>
        <v/>
      </c>
      <c r="E20" s="26" t="str">
        <f>IFERROR(INDEX('Subscription Form'!$S:$S,MATCH('New Money Allocations'!$B20,'Subscription Form'!$B:$B,0),1)*(1-(INDEX('Subscription Form'!$W:$W,MATCH('New Money Allocations'!$B20,'Subscription Form'!$B:$B,0),1))),"")</f>
        <v/>
      </c>
      <c r="F20" s="26" t="str">
        <f>IFERROR(INDEX('Subscription Form'!$T:$T,MATCH('New Money Allocations'!$B20,'Subscription Form'!$B:$B,0),1)*(1-(INDEX('Subscription Form'!$W:$W,MATCH('New Money Allocations'!$B20,'Subscription Form'!$B:$B,0),1))),"")</f>
        <v/>
      </c>
      <c r="G20" s="26" t="str">
        <f>IFERROR(INDEX('Subscription Form'!$U:$U,MATCH('New Money Allocations'!$B20,'Subscription Form'!$B:$B,0),1)*(1-(INDEX('Subscription Form'!$W:$W,MATCH('New Money Allocations'!$B20,'Subscription Form'!$B:$B,0),1))),"")</f>
        <v/>
      </c>
    </row>
    <row r="21" spans="2:7" x14ac:dyDescent="0.35">
      <c r="B21" s="14" t="str">
        <f>IF('Subscription Form'!$B26="","",'Subscription Form'!$B26)</f>
        <v/>
      </c>
      <c r="E21" s="26" t="str">
        <f>IFERROR(INDEX('Subscription Form'!$S:$S,MATCH('New Money Allocations'!$B21,'Subscription Form'!$B:$B,0),1)*(1-(INDEX('Subscription Form'!$W:$W,MATCH('New Money Allocations'!$B21,'Subscription Form'!$B:$B,0),1))),"")</f>
        <v/>
      </c>
      <c r="F21" s="26" t="str">
        <f>IFERROR(INDEX('Subscription Form'!$T:$T,MATCH('New Money Allocations'!$B21,'Subscription Form'!$B:$B,0),1)*(1-(INDEX('Subscription Form'!$W:$W,MATCH('New Money Allocations'!$B21,'Subscription Form'!$B:$B,0),1))),"")</f>
        <v/>
      </c>
      <c r="G21" s="26" t="str">
        <f>IFERROR(INDEX('Subscription Form'!$U:$U,MATCH('New Money Allocations'!$B21,'Subscription Form'!$B:$B,0),1)*(1-(INDEX('Subscription Form'!$W:$W,MATCH('New Money Allocations'!$B21,'Subscription Form'!$B:$B,0),1))),"")</f>
        <v/>
      </c>
    </row>
    <row r="22" spans="2:7" x14ac:dyDescent="0.35">
      <c r="B22" s="14" t="str">
        <f>IF('Subscription Form'!$B27="","",'Subscription Form'!$B27)</f>
        <v/>
      </c>
      <c r="E22" s="26" t="str">
        <f>IFERROR(INDEX('Subscription Form'!$S:$S,MATCH('New Money Allocations'!$B22,'Subscription Form'!$B:$B,0),1)*(1-(INDEX('Subscription Form'!$W:$W,MATCH('New Money Allocations'!$B22,'Subscription Form'!$B:$B,0),1))),"")</f>
        <v/>
      </c>
      <c r="F22" s="26" t="str">
        <f>IFERROR(INDEX('Subscription Form'!$T:$T,MATCH('New Money Allocations'!$B22,'Subscription Form'!$B:$B,0),1)*(1-(INDEX('Subscription Form'!$W:$W,MATCH('New Money Allocations'!$B22,'Subscription Form'!$B:$B,0),1))),"")</f>
        <v/>
      </c>
      <c r="G22" s="26" t="str">
        <f>IFERROR(INDEX('Subscription Form'!$U:$U,MATCH('New Money Allocations'!$B22,'Subscription Form'!$B:$B,0),1)*(1-(INDEX('Subscription Form'!$W:$W,MATCH('New Money Allocations'!$B22,'Subscription Form'!$B:$B,0),1))),"")</f>
        <v/>
      </c>
    </row>
    <row r="23" spans="2:7" x14ac:dyDescent="0.35">
      <c r="B23" s="14" t="str">
        <f>IF('Subscription Form'!$B28="","",'Subscription Form'!$B28)</f>
        <v/>
      </c>
      <c r="E23" s="26" t="str">
        <f>IFERROR(INDEX('Subscription Form'!$S:$S,MATCH('New Money Allocations'!$B23,'Subscription Form'!$B:$B,0),1)*(1-(INDEX('Subscription Form'!$W:$W,MATCH('New Money Allocations'!$B23,'Subscription Form'!$B:$B,0),1))),"")</f>
        <v/>
      </c>
      <c r="F23" s="26" t="str">
        <f>IFERROR(INDEX('Subscription Form'!$T:$T,MATCH('New Money Allocations'!$B23,'Subscription Form'!$B:$B,0),1)*(1-(INDEX('Subscription Form'!$W:$W,MATCH('New Money Allocations'!$B23,'Subscription Form'!$B:$B,0),1))),"")</f>
        <v/>
      </c>
      <c r="G23" s="26" t="str">
        <f>IFERROR(INDEX('Subscription Form'!$U:$U,MATCH('New Money Allocations'!$B23,'Subscription Form'!$B:$B,0),1)*(1-(INDEX('Subscription Form'!$W:$W,MATCH('New Money Allocations'!$B23,'Subscription Form'!$B:$B,0),1))),"")</f>
        <v/>
      </c>
    </row>
    <row r="24" spans="2:7" x14ac:dyDescent="0.35">
      <c r="B24" s="14" t="str">
        <f>IF('Subscription Form'!$B29="","",'Subscription Form'!$B29)</f>
        <v/>
      </c>
      <c r="E24" s="26" t="str">
        <f>IFERROR(INDEX('Subscription Form'!$S:$S,MATCH('New Money Allocations'!$B24,'Subscription Form'!$B:$B,0),1)*(1-(INDEX('Subscription Form'!$W:$W,MATCH('New Money Allocations'!$B24,'Subscription Form'!$B:$B,0),1))),"")</f>
        <v/>
      </c>
      <c r="F24" s="26" t="str">
        <f>IFERROR(INDEX('Subscription Form'!$T:$T,MATCH('New Money Allocations'!$B24,'Subscription Form'!$B:$B,0),1)*(1-(INDEX('Subscription Form'!$W:$W,MATCH('New Money Allocations'!$B24,'Subscription Form'!$B:$B,0),1))),"")</f>
        <v/>
      </c>
      <c r="G24" s="26" t="str">
        <f>IFERROR(INDEX('Subscription Form'!$U:$U,MATCH('New Money Allocations'!$B24,'Subscription Form'!$B:$B,0),1)*(1-(INDEX('Subscription Form'!$W:$W,MATCH('New Money Allocations'!$B24,'Subscription Form'!$B:$B,0),1))),"")</f>
        <v/>
      </c>
    </row>
    <row r="25" spans="2:7" x14ac:dyDescent="0.35">
      <c r="B25" s="14" t="str">
        <f>IF('Subscription Form'!$B30="","",'Subscription Form'!$B30)</f>
        <v/>
      </c>
      <c r="E25" s="26" t="str">
        <f>IFERROR(INDEX('Subscription Form'!$S:$S,MATCH('New Money Allocations'!$B25,'Subscription Form'!$B:$B,0),1)*(1-(INDEX('Subscription Form'!$W:$W,MATCH('New Money Allocations'!$B25,'Subscription Form'!$B:$B,0),1))),"")</f>
        <v/>
      </c>
      <c r="F25" s="26" t="str">
        <f>IFERROR(INDEX('Subscription Form'!$T:$T,MATCH('New Money Allocations'!$B25,'Subscription Form'!$B:$B,0),1)*(1-(INDEX('Subscription Form'!$W:$W,MATCH('New Money Allocations'!$B25,'Subscription Form'!$B:$B,0),1))),"")</f>
        <v/>
      </c>
      <c r="G25" s="26" t="str">
        <f>IFERROR(INDEX('Subscription Form'!$U:$U,MATCH('New Money Allocations'!$B25,'Subscription Form'!$B:$B,0),1)*(1-(INDEX('Subscription Form'!$W:$W,MATCH('New Money Allocations'!$B25,'Subscription Form'!$B:$B,0),1))),"")</f>
        <v/>
      </c>
    </row>
    <row r="26" spans="2:7" x14ac:dyDescent="0.35">
      <c r="B26" s="14" t="str">
        <f>IF('Subscription Form'!$B31="","",'Subscription Form'!$B31)</f>
        <v/>
      </c>
      <c r="E26" s="26" t="str">
        <f>IFERROR(INDEX('Subscription Form'!$S:$S,MATCH('New Money Allocations'!$B26,'Subscription Form'!$B:$B,0),1)*(1-(INDEX('Subscription Form'!$W:$W,MATCH('New Money Allocations'!$B26,'Subscription Form'!$B:$B,0),1))),"")</f>
        <v/>
      </c>
      <c r="F26" s="26" t="str">
        <f>IFERROR(INDEX('Subscription Form'!$T:$T,MATCH('New Money Allocations'!$B26,'Subscription Form'!$B:$B,0),1)*(1-(INDEX('Subscription Form'!$W:$W,MATCH('New Money Allocations'!$B26,'Subscription Form'!$B:$B,0),1))),"")</f>
        <v/>
      </c>
      <c r="G26" s="26" t="str">
        <f>IFERROR(INDEX('Subscription Form'!$U:$U,MATCH('New Money Allocations'!$B26,'Subscription Form'!$B:$B,0),1)*(1-(INDEX('Subscription Form'!$W:$W,MATCH('New Money Allocations'!$B26,'Subscription Form'!$B:$B,0),1))),"")</f>
        <v/>
      </c>
    </row>
    <row r="27" spans="2:7" x14ac:dyDescent="0.35">
      <c r="B27" s="14" t="str">
        <f>IF('Subscription Form'!$B32="","",'Subscription Form'!$B32)</f>
        <v/>
      </c>
      <c r="E27" s="26" t="str">
        <f>IFERROR(INDEX('Subscription Form'!$S:$S,MATCH('New Money Allocations'!$B27,'Subscription Form'!$B:$B,0),1)*(1-(INDEX('Subscription Form'!$W:$W,MATCH('New Money Allocations'!$B27,'Subscription Form'!$B:$B,0),1))),"")</f>
        <v/>
      </c>
      <c r="F27" s="26" t="str">
        <f>IFERROR(INDEX('Subscription Form'!$T:$T,MATCH('New Money Allocations'!$B27,'Subscription Form'!$B:$B,0),1)*(1-(INDEX('Subscription Form'!$W:$W,MATCH('New Money Allocations'!$B27,'Subscription Form'!$B:$B,0),1))),"")</f>
        <v/>
      </c>
      <c r="G27" s="26" t="str">
        <f>IFERROR(INDEX('Subscription Form'!$U:$U,MATCH('New Money Allocations'!$B27,'Subscription Form'!$B:$B,0),1)*(1-(INDEX('Subscription Form'!$W:$W,MATCH('New Money Allocations'!$B27,'Subscription Form'!$B:$B,0),1))),"")</f>
        <v/>
      </c>
    </row>
    <row r="28" spans="2:7" x14ac:dyDescent="0.35">
      <c r="B28" s="14" t="str">
        <f>IF('Subscription Form'!$B33="","",'Subscription Form'!$B33)</f>
        <v/>
      </c>
      <c r="E28" s="26" t="str">
        <f>IFERROR(INDEX('Subscription Form'!$S:$S,MATCH('New Money Allocations'!$B28,'Subscription Form'!$B:$B,0),1)*(1-(INDEX('Subscription Form'!$W:$W,MATCH('New Money Allocations'!$B28,'Subscription Form'!$B:$B,0),1))),"")</f>
        <v/>
      </c>
      <c r="F28" s="26" t="str">
        <f>IFERROR(INDEX('Subscription Form'!$T:$T,MATCH('New Money Allocations'!$B28,'Subscription Form'!$B:$B,0),1)*(1-(INDEX('Subscription Form'!$W:$W,MATCH('New Money Allocations'!$B28,'Subscription Form'!$B:$B,0),1))),"")</f>
        <v/>
      </c>
      <c r="G28" s="26" t="str">
        <f>IFERROR(INDEX('Subscription Form'!$U:$U,MATCH('New Money Allocations'!$B28,'Subscription Form'!$B:$B,0),1)*(1-(INDEX('Subscription Form'!$W:$W,MATCH('New Money Allocations'!$B28,'Subscription Form'!$B:$B,0),1))),"")</f>
        <v/>
      </c>
    </row>
    <row r="29" spans="2:7" x14ac:dyDescent="0.35">
      <c r="B29" s="14" t="str">
        <f>IF('Subscription Form'!$B34="","",'Subscription Form'!$B34)</f>
        <v/>
      </c>
      <c r="E29" s="26" t="str">
        <f>IFERROR(INDEX('Subscription Form'!$S:$S,MATCH('New Money Allocations'!$B29,'Subscription Form'!$B:$B,0),1)*(1-(INDEX('Subscription Form'!$W:$W,MATCH('New Money Allocations'!$B29,'Subscription Form'!$B:$B,0),1))),"")</f>
        <v/>
      </c>
      <c r="F29" s="26" t="str">
        <f>IFERROR(INDEX('Subscription Form'!$T:$T,MATCH('New Money Allocations'!$B29,'Subscription Form'!$B:$B,0),1)*(1-(INDEX('Subscription Form'!$W:$W,MATCH('New Money Allocations'!$B29,'Subscription Form'!$B:$B,0),1))),"")</f>
        <v/>
      </c>
      <c r="G29" s="26" t="str">
        <f>IFERROR(INDEX('Subscription Form'!$U:$U,MATCH('New Money Allocations'!$B29,'Subscription Form'!$B:$B,0),1)*(1-(INDEX('Subscription Form'!$W:$W,MATCH('New Money Allocations'!$B29,'Subscription Form'!$B:$B,0),1))),"")</f>
        <v/>
      </c>
    </row>
    <row r="30" spans="2:7" x14ac:dyDescent="0.35">
      <c r="B30" s="14" t="str">
        <f>IF('Subscription Form'!$B35="","",'Subscription Form'!$B35)</f>
        <v/>
      </c>
      <c r="E30" s="26" t="str">
        <f>IFERROR(INDEX('Subscription Form'!$S:$S,MATCH('New Money Allocations'!$B30,'Subscription Form'!$B:$B,0),1)*(1-(INDEX('Subscription Form'!$W:$W,MATCH('New Money Allocations'!$B30,'Subscription Form'!$B:$B,0),1))),"")</f>
        <v/>
      </c>
      <c r="F30" s="26" t="str">
        <f>IFERROR(INDEX('Subscription Form'!$T:$T,MATCH('New Money Allocations'!$B30,'Subscription Form'!$B:$B,0),1)*(1-(INDEX('Subscription Form'!$W:$W,MATCH('New Money Allocations'!$B30,'Subscription Form'!$B:$B,0),1))),"")</f>
        <v/>
      </c>
      <c r="G30" s="26" t="str">
        <f>IFERROR(INDEX('Subscription Form'!$U:$U,MATCH('New Money Allocations'!$B30,'Subscription Form'!$B:$B,0),1)*(1-(INDEX('Subscription Form'!$W:$W,MATCH('New Money Allocations'!$B30,'Subscription Form'!$B:$B,0),1))),"")</f>
        <v/>
      </c>
    </row>
    <row r="31" spans="2:7" x14ac:dyDescent="0.35">
      <c r="B31" s="14" t="str">
        <f>IF('Subscription Form'!$B36="","",'Subscription Form'!$B36)</f>
        <v/>
      </c>
      <c r="E31" s="26" t="str">
        <f>IFERROR(INDEX('Subscription Form'!$S:$S,MATCH('New Money Allocations'!$B31,'Subscription Form'!$B:$B,0),1)*(1-(INDEX('Subscription Form'!$W:$W,MATCH('New Money Allocations'!$B31,'Subscription Form'!$B:$B,0),1))),"")</f>
        <v/>
      </c>
      <c r="F31" s="26" t="str">
        <f>IFERROR(INDEX('Subscription Form'!$T:$T,MATCH('New Money Allocations'!$B31,'Subscription Form'!$B:$B,0),1)*(1-(INDEX('Subscription Form'!$W:$W,MATCH('New Money Allocations'!$B31,'Subscription Form'!$B:$B,0),1))),"")</f>
        <v/>
      </c>
      <c r="G31" s="26" t="str">
        <f>IFERROR(INDEX('Subscription Form'!$U:$U,MATCH('New Money Allocations'!$B31,'Subscription Form'!$B:$B,0),1)*(1-(INDEX('Subscription Form'!$W:$W,MATCH('New Money Allocations'!$B31,'Subscription Form'!$B:$B,0),1))),"")</f>
        <v/>
      </c>
    </row>
    <row r="32" spans="2:7" x14ac:dyDescent="0.35">
      <c r="B32" s="14" t="str">
        <f>IF('Subscription Form'!$B37="","",'Subscription Form'!$B37)</f>
        <v/>
      </c>
      <c r="E32" s="26" t="str">
        <f>IFERROR(INDEX('Subscription Form'!$S:$S,MATCH('New Money Allocations'!$B32,'Subscription Form'!$B:$B,0),1)*(1-(INDEX('Subscription Form'!$W:$W,MATCH('New Money Allocations'!$B32,'Subscription Form'!$B:$B,0),1))),"")</f>
        <v/>
      </c>
      <c r="F32" s="26" t="str">
        <f>IFERROR(INDEX('Subscription Form'!$T:$T,MATCH('New Money Allocations'!$B32,'Subscription Form'!$B:$B,0),1)*(1-(INDEX('Subscription Form'!$W:$W,MATCH('New Money Allocations'!$B32,'Subscription Form'!$B:$B,0),1))),"")</f>
        <v/>
      </c>
      <c r="G32" s="26" t="str">
        <f>IFERROR(INDEX('Subscription Form'!$U:$U,MATCH('New Money Allocations'!$B32,'Subscription Form'!$B:$B,0),1)*(1-(INDEX('Subscription Form'!$W:$W,MATCH('New Money Allocations'!$B32,'Subscription Form'!$B:$B,0),1))),"")</f>
        <v/>
      </c>
    </row>
    <row r="33" spans="2:7" x14ac:dyDescent="0.35">
      <c r="B33" s="14" t="str">
        <f>IF('Subscription Form'!$B38="","",'Subscription Form'!$B38)</f>
        <v/>
      </c>
      <c r="E33" s="26" t="str">
        <f>IFERROR(INDEX('Subscription Form'!$S:$S,MATCH('New Money Allocations'!$B33,'Subscription Form'!$B:$B,0),1)*(1-(INDEX('Subscription Form'!$W:$W,MATCH('New Money Allocations'!$B33,'Subscription Form'!$B:$B,0),1))),"")</f>
        <v/>
      </c>
      <c r="F33" s="26" t="str">
        <f>IFERROR(INDEX('Subscription Form'!$T:$T,MATCH('New Money Allocations'!$B33,'Subscription Form'!$B:$B,0),1)*(1-(INDEX('Subscription Form'!$W:$W,MATCH('New Money Allocations'!$B33,'Subscription Form'!$B:$B,0),1))),"")</f>
        <v/>
      </c>
      <c r="G33" s="26" t="str">
        <f>IFERROR(INDEX('Subscription Form'!$U:$U,MATCH('New Money Allocations'!$B33,'Subscription Form'!$B:$B,0),1)*(1-(INDEX('Subscription Form'!$W:$W,MATCH('New Money Allocations'!$B33,'Subscription Form'!$B:$B,0),1))),"")</f>
        <v/>
      </c>
    </row>
    <row r="34" spans="2:7" x14ac:dyDescent="0.35">
      <c r="B34" s="14" t="str">
        <f>IF('Subscription Form'!$B39="","",'Subscription Form'!$B39)</f>
        <v/>
      </c>
      <c r="E34" s="26" t="str">
        <f>IFERROR(INDEX('Subscription Form'!$S:$S,MATCH('New Money Allocations'!$B34,'Subscription Form'!$B:$B,0),1)*(1-(INDEX('Subscription Form'!$W:$W,MATCH('New Money Allocations'!$B34,'Subscription Form'!$B:$B,0),1))),"")</f>
        <v/>
      </c>
      <c r="F34" s="26" t="str">
        <f>IFERROR(INDEX('Subscription Form'!$T:$T,MATCH('New Money Allocations'!$B34,'Subscription Form'!$B:$B,0),1)*(1-(INDEX('Subscription Form'!$W:$W,MATCH('New Money Allocations'!$B34,'Subscription Form'!$B:$B,0),1))),"")</f>
        <v/>
      </c>
      <c r="G34" s="26" t="str">
        <f>IFERROR(INDEX('Subscription Form'!$U:$U,MATCH('New Money Allocations'!$B34,'Subscription Form'!$B:$B,0),1)*(1-(INDEX('Subscription Form'!$W:$W,MATCH('New Money Allocations'!$B34,'Subscription Form'!$B:$B,0),1))),"")</f>
        <v/>
      </c>
    </row>
    <row r="35" spans="2:7" x14ac:dyDescent="0.35">
      <c r="B35" s="14" t="str">
        <f>IF('Subscription Form'!$B40="","",'Subscription Form'!$B40)</f>
        <v/>
      </c>
      <c r="E35" s="26" t="str">
        <f>IFERROR(INDEX('Subscription Form'!$S:$S,MATCH('New Money Allocations'!$B35,'Subscription Form'!$B:$B,0),1)*(1-(INDEX('Subscription Form'!$W:$W,MATCH('New Money Allocations'!$B35,'Subscription Form'!$B:$B,0),1))),"")</f>
        <v/>
      </c>
      <c r="F35" s="26" t="str">
        <f>IFERROR(INDEX('Subscription Form'!$T:$T,MATCH('New Money Allocations'!$B35,'Subscription Form'!$B:$B,0),1)*(1-(INDEX('Subscription Form'!$W:$W,MATCH('New Money Allocations'!$B35,'Subscription Form'!$B:$B,0),1))),"")</f>
        <v/>
      </c>
      <c r="G35" s="26" t="str">
        <f>IFERROR(INDEX('Subscription Form'!$U:$U,MATCH('New Money Allocations'!$B35,'Subscription Form'!$B:$B,0),1)*(1-(INDEX('Subscription Form'!$W:$W,MATCH('New Money Allocations'!$B35,'Subscription Form'!$B:$B,0),1))),"")</f>
        <v/>
      </c>
    </row>
    <row r="36" spans="2:7" x14ac:dyDescent="0.35">
      <c r="B36" s="14" t="str">
        <f>IF('Subscription Form'!$B41="","",'Subscription Form'!$B41)</f>
        <v/>
      </c>
      <c r="E36" s="26" t="str">
        <f>IFERROR(INDEX('Subscription Form'!$S:$S,MATCH('New Money Allocations'!$B36,'Subscription Form'!$B:$B,0),1)*(1-(INDEX('Subscription Form'!$W:$W,MATCH('New Money Allocations'!$B36,'Subscription Form'!$B:$B,0),1))),"")</f>
        <v/>
      </c>
      <c r="F36" s="26" t="str">
        <f>IFERROR(INDEX('Subscription Form'!$T:$T,MATCH('New Money Allocations'!$B36,'Subscription Form'!$B:$B,0),1)*(1-(INDEX('Subscription Form'!$W:$W,MATCH('New Money Allocations'!$B36,'Subscription Form'!$B:$B,0),1))),"")</f>
        <v/>
      </c>
      <c r="G36" s="26" t="str">
        <f>IFERROR(INDEX('Subscription Form'!$U:$U,MATCH('New Money Allocations'!$B36,'Subscription Form'!$B:$B,0),1)*(1-(INDEX('Subscription Form'!$W:$W,MATCH('New Money Allocations'!$B36,'Subscription Form'!$B:$B,0),1))),"")</f>
        <v/>
      </c>
    </row>
    <row r="37" spans="2:7" x14ac:dyDescent="0.35">
      <c r="B37" s="14" t="str">
        <f>IF('Subscription Form'!$B42="","",'Subscription Form'!$B42)</f>
        <v/>
      </c>
      <c r="E37" s="26" t="str">
        <f>IFERROR(INDEX('Subscription Form'!$S:$S,MATCH('New Money Allocations'!$B37,'Subscription Form'!$B:$B,0),1)*(1-(INDEX('Subscription Form'!$W:$W,MATCH('New Money Allocations'!$B37,'Subscription Form'!$B:$B,0),1))),"")</f>
        <v/>
      </c>
      <c r="F37" s="26" t="str">
        <f>IFERROR(INDEX('Subscription Form'!$T:$T,MATCH('New Money Allocations'!$B37,'Subscription Form'!$B:$B,0),1)*(1-(INDEX('Subscription Form'!$W:$W,MATCH('New Money Allocations'!$B37,'Subscription Form'!$B:$B,0),1))),"")</f>
        <v/>
      </c>
      <c r="G37" s="26" t="str">
        <f>IFERROR(INDEX('Subscription Form'!$U:$U,MATCH('New Money Allocations'!$B37,'Subscription Form'!$B:$B,0),1)*(1-(INDEX('Subscription Form'!$W:$W,MATCH('New Money Allocations'!$B37,'Subscription Form'!$B:$B,0),1))),"")</f>
        <v/>
      </c>
    </row>
    <row r="38" spans="2:7" x14ac:dyDescent="0.35">
      <c r="B38" s="14" t="str">
        <f>IF('Subscription Form'!$B43="","",'Subscription Form'!$B43)</f>
        <v/>
      </c>
      <c r="E38" s="26" t="str">
        <f>IFERROR(INDEX('Subscription Form'!$S:$S,MATCH('New Money Allocations'!$B38,'Subscription Form'!$B:$B,0),1)*(1-(INDEX('Subscription Form'!$W:$W,MATCH('New Money Allocations'!$B38,'Subscription Form'!$B:$B,0),1))),"")</f>
        <v/>
      </c>
      <c r="F38" s="26" t="str">
        <f>IFERROR(INDEX('Subscription Form'!$T:$T,MATCH('New Money Allocations'!$B38,'Subscription Form'!$B:$B,0),1)*(1-(INDEX('Subscription Form'!$W:$W,MATCH('New Money Allocations'!$B38,'Subscription Form'!$B:$B,0),1))),"")</f>
        <v/>
      </c>
      <c r="G38" s="26" t="str">
        <f>IFERROR(INDEX('Subscription Form'!$U:$U,MATCH('New Money Allocations'!$B38,'Subscription Form'!$B:$B,0),1)*(1-(INDEX('Subscription Form'!$W:$W,MATCH('New Money Allocations'!$B38,'Subscription Form'!$B:$B,0),1))),"")</f>
        <v/>
      </c>
    </row>
    <row r="39" spans="2:7" x14ac:dyDescent="0.35">
      <c r="B39" s="14" t="str">
        <f>IF('Subscription Form'!$B44="","",'Subscription Form'!$B44)</f>
        <v/>
      </c>
      <c r="E39" s="26" t="str">
        <f>IFERROR(INDEX('Subscription Form'!$S:$S,MATCH('New Money Allocations'!$B39,'Subscription Form'!$B:$B,0),1)*(1-(INDEX('Subscription Form'!$W:$W,MATCH('New Money Allocations'!$B39,'Subscription Form'!$B:$B,0),1))),"")</f>
        <v/>
      </c>
      <c r="F39" s="26" t="str">
        <f>IFERROR(INDEX('Subscription Form'!$T:$T,MATCH('New Money Allocations'!$B39,'Subscription Form'!$B:$B,0),1)*(1-(INDEX('Subscription Form'!$W:$W,MATCH('New Money Allocations'!$B39,'Subscription Form'!$B:$B,0),1))),"")</f>
        <v/>
      </c>
      <c r="G39" s="26" t="str">
        <f>IFERROR(INDEX('Subscription Form'!$U:$U,MATCH('New Money Allocations'!$B39,'Subscription Form'!$B:$B,0),1)*(1-(INDEX('Subscription Form'!$W:$W,MATCH('New Money Allocations'!$B39,'Subscription Form'!$B:$B,0),1))),"")</f>
        <v/>
      </c>
    </row>
    <row r="40" spans="2:7" x14ac:dyDescent="0.35">
      <c r="B40" s="14" t="str">
        <f>IF('Subscription Form'!$B45="","",'Subscription Form'!$B45)</f>
        <v/>
      </c>
      <c r="E40" s="26" t="str">
        <f>IFERROR(INDEX('Subscription Form'!$S:$S,MATCH('New Money Allocations'!$B40,'Subscription Form'!$B:$B,0),1)*(1-(INDEX('Subscription Form'!$W:$W,MATCH('New Money Allocations'!$B40,'Subscription Form'!$B:$B,0),1))),"")</f>
        <v/>
      </c>
      <c r="F40" s="26" t="str">
        <f>IFERROR(INDEX('Subscription Form'!$T:$T,MATCH('New Money Allocations'!$B40,'Subscription Form'!$B:$B,0),1)*(1-(INDEX('Subscription Form'!$W:$W,MATCH('New Money Allocations'!$B40,'Subscription Form'!$B:$B,0),1))),"")</f>
        <v/>
      </c>
      <c r="G40" s="26" t="str">
        <f>IFERROR(INDEX('Subscription Form'!$U:$U,MATCH('New Money Allocations'!$B40,'Subscription Form'!$B:$B,0),1)*(1-(INDEX('Subscription Form'!$W:$W,MATCH('New Money Allocations'!$B40,'Subscription Form'!$B:$B,0),1))),"")</f>
        <v/>
      </c>
    </row>
    <row r="41" spans="2:7" x14ac:dyDescent="0.35">
      <c r="B41" s="14" t="str">
        <f>IF('Subscription Form'!$B46="","",'Subscription Form'!$B46)</f>
        <v/>
      </c>
      <c r="E41" s="26" t="str">
        <f>IFERROR(INDEX('Subscription Form'!$S:$S,MATCH('New Money Allocations'!$B41,'Subscription Form'!$B:$B,0),1)*(1-(INDEX('Subscription Form'!$W:$W,MATCH('New Money Allocations'!$B41,'Subscription Form'!$B:$B,0),1))),"")</f>
        <v/>
      </c>
      <c r="F41" s="26" t="str">
        <f>IFERROR(INDEX('Subscription Form'!$T:$T,MATCH('New Money Allocations'!$B41,'Subscription Form'!$B:$B,0),1)*(1-(INDEX('Subscription Form'!$W:$W,MATCH('New Money Allocations'!$B41,'Subscription Form'!$B:$B,0),1))),"")</f>
        <v/>
      </c>
      <c r="G41" s="26" t="str">
        <f>IFERROR(INDEX('Subscription Form'!$U:$U,MATCH('New Money Allocations'!$B41,'Subscription Form'!$B:$B,0),1)*(1-(INDEX('Subscription Form'!$W:$W,MATCH('New Money Allocations'!$B41,'Subscription Form'!$B:$B,0),1))),"")</f>
        <v/>
      </c>
    </row>
    <row r="42" spans="2:7" x14ac:dyDescent="0.35">
      <c r="B42" s="14" t="str">
        <f>IF('Subscription Form'!$B47="","",'Subscription Form'!$B47)</f>
        <v/>
      </c>
      <c r="E42" s="26" t="str">
        <f>IFERROR(INDEX('Subscription Form'!$S:$S,MATCH('New Money Allocations'!$B42,'Subscription Form'!$B:$B,0),1)*(1-(INDEX('Subscription Form'!$W:$W,MATCH('New Money Allocations'!$B42,'Subscription Form'!$B:$B,0),1))),"")</f>
        <v/>
      </c>
      <c r="F42" s="26" t="str">
        <f>IFERROR(INDEX('Subscription Form'!$T:$T,MATCH('New Money Allocations'!$B42,'Subscription Form'!$B:$B,0),1)*(1-(INDEX('Subscription Form'!$W:$W,MATCH('New Money Allocations'!$B42,'Subscription Form'!$B:$B,0),1))),"")</f>
        <v/>
      </c>
      <c r="G42" s="26" t="str">
        <f>IFERROR(INDEX('Subscription Form'!$U:$U,MATCH('New Money Allocations'!$B42,'Subscription Form'!$B:$B,0),1)*(1-(INDEX('Subscription Form'!$W:$W,MATCH('New Money Allocations'!$B42,'Subscription Form'!$B:$B,0),1))),"")</f>
        <v/>
      </c>
    </row>
    <row r="43" spans="2:7" x14ac:dyDescent="0.35">
      <c r="B43" s="14" t="str">
        <f>IF('Subscription Form'!$B48="","",'Subscription Form'!$B48)</f>
        <v/>
      </c>
      <c r="E43" s="26" t="str">
        <f>IFERROR(INDEX('Subscription Form'!$S:$S,MATCH('New Money Allocations'!$B43,'Subscription Form'!$B:$B,0),1)*(1-(INDEX('Subscription Form'!$W:$W,MATCH('New Money Allocations'!$B43,'Subscription Form'!$B:$B,0),1))),"")</f>
        <v/>
      </c>
      <c r="F43" s="26" t="str">
        <f>IFERROR(INDEX('Subscription Form'!$T:$T,MATCH('New Money Allocations'!$B43,'Subscription Form'!$B:$B,0),1)*(1-(INDEX('Subscription Form'!$W:$W,MATCH('New Money Allocations'!$B43,'Subscription Form'!$B:$B,0),1))),"")</f>
        <v/>
      </c>
      <c r="G43" s="26" t="str">
        <f>IFERROR(INDEX('Subscription Form'!$U:$U,MATCH('New Money Allocations'!$B43,'Subscription Form'!$B:$B,0),1)*(1-(INDEX('Subscription Form'!$W:$W,MATCH('New Money Allocations'!$B43,'Subscription Form'!$B:$B,0),1))),"")</f>
        <v/>
      </c>
    </row>
    <row r="44" spans="2:7" x14ac:dyDescent="0.35">
      <c r="B44" s="14" t="str">
        <f>IF('Subscription Form'!$B49="","",'Subscription Form'!$B49)</f>
        <v/>
      </c>
      <c r="E44" s="26" t="str">
        <f>IFERROR(INDEX('Subscription Form'!$S:$S,MATCH('New Money Allocations'!$B44,'Subscription Form'!$B:$B,0),1)*(1-(INDEX('Subscription Form'!$W:$W,MATCH('New Money Allocations'!$B44,'Subscription Form'!$B:$B,0),1))),"")</f>
        <v/>
      </c>
      <c r="F44" s="26" t="str">
        <f>IFERROR(INDEX('Subscription Form'!$T:$T,MATCH('New Money Allocations'!$B44,'Subscription Form'!$B:$B,0),1)*(1-(INDEX('Subscription Form'!$W:$W,MATCH('New Money Allocations'!$B44,'Subscription Form'!$B:$B,0),1))),"")</f>
        <v/>
      </c>
      <c r="G44" s="26" t="str">
        <f>IFERROR(INDEX('Subscription Form'!$U:$U,MATCH('New Money Allocations'!$B44,'Subscription Form'!$B:$B,0),1)*(1-(INDEX('Subscription Form'!$W:$W,MATCH('New Money Allocations'!$B44,'Subscription Form'!$B:$B,0),1))),"")</f>
        <v/>
      </c>
    </row>
    <row r="45" spans="2:7" x14ac:dyDescent="0.35">
      <c r="B45" s="14" t="str">
        <f>IF('Subscription Form'!$B50="","",'Subscription Form'!$B50)</f>
        <v/>
      </c>
      <c r="E45" s="26" t="str">
        <f>IFERROR(INDEX('Subscription Form'!$S:$S,MATCH('New Money Allocations'!$B45,'Subscription Form'!$B:$B,0),1)*(1-(INDEX('Subscription Form'!$W:$W,MATCH('New Money Allocations'!$B45,'Subscription Form'!$B:$B,0),1))),"")</f>
        <v/>
      </c>
      <c r="F45" s="26" t="str">
        <f>IFERROR(INDEX('Subscription Form'!$T:$T,MATCH('New Money Allocations'!$B45,'Subscription Form'!$B:$B,0),1)*(1-(INDEX('Subscription Form'!$W:$W,MATCH('New Money Allocations'!$B45,'Subscription Form'!$B:$B,0),1))),"")</f>
        <v/>
      </c>
      <c r="G45" s="26" t="str">
        <f>IFERROR(INDEX('Subscription Form'!$U:$U,MATCH('New Money Allocations'!$B45,'Subscription Form'!$B:$B,0),1)*(1-(INDEX('Subscription Form'!$W:$W,MATCH('New Money Allocations'!$B45,'Subscription Form'!$B:$B,0),1))),"")</f>
        <v/>
      </c>
    </row>
    <row r="46" spans="2:7" x14ac:dyDescent="0.35">
      <c r="B46" s="14" t="str">
        <f>IF('Subscription Form'!$B51="","",'Subscription Form'!$B51)</f>
        <v/>
      </c>
      <c r="E46" s="26" t="str">
        <f>IFERROR(INDEX('Subscription Form'!$S:$S,MATCH('New Money Allocations'!$B46,'Subscription Form'!$B:$B,0),1)*(1-(INDEX('Subscription Form'!$W:$W,MATCH('New Money Allocations'!$B46,'Subscription Form'!$B:$B,0),1))),"")</f>
        <v/>
      </c>
      <c r="F46" s="26" t="str">
        <f>IFERROR(INDEX('Subscription Form'!$T:$T,MATCH('New Money Allocations'!$B46,'Subscription Form'!$B:$B,0),1)*(1-(INDEX('Subscription Form'!$W:$W,MATCH('New Money Allocations'!$B46,'Subscription Form'!$B:$B,0),1))),"")</f>
        <v/>
      </c>
      <c r="G46" s="26" t="str">
        <f>IFERROR(INDEX('Subscription Form'!$U:$U,MATCH('New Money Allocations'!$B46,'Subscription Form'!$B:$B,0),1)*(1-(INDEX('Subscription Form'!$W:$W,MATCH('New Money Allocations'!$B46,'Subscription Form'!$B:$B,0),1))),"")</f>
        <v/>
      </c>
    </row>
    <row r="47" spans="2:7" x14ac:dyDescent="0.35">
      <c r="B47" s="14" t="str">
        <f>IF('Subscription Form'!$B52="","",'Subscription Form'!$B52)</f>
        <v/>
      </c>
      <c r="E47" s="26" t="str">
        <f>IFERROR(INDEX('Subscription Form'!$S:$S,MATCH('New Money Allocations'!$B47,'Subscription Form'!$B:$B,0),1)*(1-(INDEX('Subscription Form'!$W:$W,MATCH('New Money Allocations'!$B47,'Subscription Form'!$B:$B,0),1))),"")</f>
        <v/>
      </c>
      <c r="F47" s="26" t="str">
        <f>IFERROR(INDEX('Subscription Form'!$T:$T,MATCH('New Money Allocations'!$B47,'Subscription Form'!$B:$B,0),1)*(1-(INDEX('Subscription Form'!$W:$W,MATCH('New Money Allocations'!$B47,'Subscription Form'!$B:$B,0),1))),"")</f>
        <v/>
      </c>
      <c r="G47" s="26" t="str">
        <f>IFERROR(INDEX('Subscription Form'!$U:$U,MATCH('New Money Allocations'!$B47,'Subscription Form'!$B:$B,0),1)*(1-(INDEX('Subscription Form'!$W:$W,MATCH('New Money Allocations'!$B47,'Subscription Form'!$B:$B,0),1))),"")</f>
        <v/>
      </c>
    </row>
    <row r="48" spans="2:7" x14ac:dyDescent="0.35">
      <c r="B48" s="14" t="str">
        <f>IF('Subscription Form'!$B53="","",'Subscription Form'!$B53)</f>
        <v/>
      </c>
      <c r="E48" s="26" t="str">
        <f>IFERROR(INDEX('Subscription Form'!$S:$S,MATCH('New Money Allocations'!$B48,'Subscription Form'!$B:$B,0),1)*(1-(INDEX('Subscription Form'!$W:$W,MATCH('New Money Allocations'!$B48,'Subscription Form'!$B:$B,0),1))),"")</f>
        <v/>
      </c>
      <c r="F48" s="26" t="str">
        <f>IFERROR(INDEX('Subscription Form'!$T:$T,MATCH('New Money Allocations'!$B48,'Subscription Form'!$B:$B,0),1)*(1-(INDEX('Subscription Form'!$W:$W,MATCH('New Money Allocations'!$B48,'Subscription Form'!$B:$B,0),1))),"")</f>
        <v/>
      </c>
      <c r="G48" s="26" t="str">
        <f>IFERROR(INDEX('Subscription Form'!$U:$U,MATCH('New Money Allocations'!$B48,'Subscription Form'!$B:$B,0),1)*(1-(INDEX('Subscription Form'!$W:$W,MATCH('New Money Allocations'!$B48,'Subscription Form'!$B:$B,0),1))),"")</f>
        <v/>
      </c>
    </row>
    <row r="49" spans="2:7" x14ac:dyDescent="0.35">
      <c r="B49" s="14" t="str">
        <f>IF('Subscription Form'!$B54="","",'Subscription Form'!$B54)</f>
        <v/>
      </c>
      <c r="E49" s="26" t="str">
        <f>IFERROR(INDEX('Subscription Form'!$S:$S,MATCH('New Money Allocations'!$B49,'Subscription Form'!$B:$B,0),1)*(1-(INDEX('Subscription Form'!$W:$W,MATCH('New Money Allocations'!$B49,'Subscription Form'!$B:$B,0),1))),"")</f>
        <v/>
      </c>
      <c r="F49" s="26" t="str">
        <f>IFERROR(INDEX('Subscription Form'!$T:$T,MATCH('New Money Allocations'!$B49,'Subscription Form'!$B:$B,0),1)*(1-(INDEX('Subscription Form'!$W:$W,MATCH('New Money Allocations'!$B49,'Subscription Form'!$B:$B,0),1))),"")</f>
        <v/>
      </c>
      <c r="G49" s="26" t="str">
        <f>IFERROR(INDEX('Subscription Form'!$U:$U,MATCH('New Money Allocations'!$B49,'Subscription Form'!$B:$B,0),1)*(1-(INDEX('Subscription Form'!$W:$W,MATCH('New Money Allocations'!$B49,'Subscription Form'!$B:$B,0),1))),"")</f>
        <v/>
      </c>
    </row>
    <row r="50" spans="2:7" x14ac:dyDescent="0.35">
      <c r="B50" s="14" t="str">
        <f>IF('Subscription Form'!$B55="","",'Subscription Form'!$B55)</f>
        <v/>
      </c>
      <c r="E50" s="26" t="str">
        <f>IFERROR(INDEX('Subscription Form'!$S:$S,MATCH('New Money Allocations'!$B50,'Subscription Form'!$B:$B,0),1)*(1-(INDEX('Subscription Form'!$W:$W,MATCH('New Money Allocations'!$B50,'Subscription Form'!$B:$B,0),1))),"")</f>
        <v/>
      </c>
      <c r="F50" s="26" t="str">
        <f>IFERROR(INDEX('Subscription Form'!$T:$T,MATCH('New Money Allocations'!$B50,'Subscription Form'!$B:$B,0),1)*(1-(INDEX('Subscription Form'!$W:$W,MATCH('New Money Allocations'!$B50,'Subscription Form'!$B:$B,0),1))),"")</f>
        <v/>
      </c>
      <c r="G50" s="26" t="str">
        <f>IFERROR(INDEX('Subscription Form'!$U:$U,MATCH('New Money Allocations'!$B50,'Subscription Form'!$B:$B,0),1)*(1-(INDEX('Subscription Form'!$W:$W,MATCH('New Money Allocations'!$B50,'Subscription Form'!$B:$B,0),1))),"")</f>
        <v/>
      </c>
    </row>
    <row r="51" spans="2:7" x14ac:dyDescent="0.35">
      <c r="B51" s="14" t="str">
        <f>IF('Subscription Form'!$B56="","",'Subscription Form'!$B56)</f>
        <v/>
      </c>
      <c r="E51" s="26" t="str">
        <f>IFERROR(INDEX('Subscription Form'!$S:$S,MATCH('New Money Allocations'!$B51,'Subscription Form'!$B:$B,0),1)*(1-(INDEX('Subscription Form'!$W:$W,MATCH('New Money Allocations'!$B51,'Subscription Form'!$B:$B,0),1))),"")</f>
        <v/>
      </c>
      <c r="F51" s="26" t="str">
        <f>IFERROR(INDEX('Subscription Form'!$T:$T,MATCH('New Money Allocations'!$B51,'Subscription Form'!$B:$B,0),1)*(1-(INDEX('Subscription Form'!$W:$W,MATCH('New Money Allocations'!$B51,'Subscription Form'!$B:$B,0),1))),"")</f>
        <v/>
      </c>
      <c r="G51" s="26" t="str">
        <f>IFERROR(INDEX('Subscription Form'!$U:$U,MATCH('New Money Allocations'!$B51,'Subscription Form'!$B:$B,0),1)*(1-(INDEX('Subscription Form'!$W:$W,MATCH('New Money Allocations'!$B51,'Subscription Form'!$B:$B,0),1))),"")</f>
        <v/>
      </c>
    </row>
    <row r="52" spans="2:7" x14ac:dyDescent="0.35">
      <c r="B52" s="14" t="str">
        <f>IF('Subscription Form'!$B57="","",'Subscription Form'!$B57)</f>
        <v/>
      </c>
      <c r="E52" s="26" t="str">
        <f>IFERROR(INDEX('Subscription Form'!$S:$S,MATCH('New Money Allocations'!$B52,'Subscription Form'!$B:$B,0),1)*(1-(INDEX('Subscription Form'!$W:$W,MATCH('New Money Allocations'!$B52,'Subscription Form'!$B:$B,0),1))),"")</f>
        <v/>
      </c>
      <c r="F52" s="26" t="str">
        <f>IFERROR(INDEX('Subscription Form'!$T:$T,MATCH('New Money Allocations'!$B52,'Subscription Form'!$B:$B,0),1)*(1-(INDEX('Subscription Form'!$W:$W,MATCH('New Money Allocations'!$B52,'Subscription Form'!$B:$B,0),1))),"")</f>
        <v/>
      </c>
      <c r="G52" s="26" t="str">
        <f>IFERROR(INDEX('Subscription Form'!$U:$U,MATCH('New Money Allocations'!$B52,'Subscription Form'!$B:$B,0),1)*(1-(INDEX('Subscription Form'!$W:$W,MATCH('New Money Allocations'!$B52,'Subscription Form'!$B:$B,0),1))),"")</f>
        <v/>
      </c>
    </row>
    <row r="53" spans="2:7" x14ac:dyDescent="0.35">
      <c r="B53" s="14" t="str">
        <f>IF('Subscription Form'!$B58="","",'Subscription Form'!$B58)</f>
        <v/>
      </c>
      <c r="E53" s="26" t="str">
        <f>IFERROR(INDEX('Subscription Form'!$S:$S,MATCH('New Money Allocations'!$B53,'Subscription Form'!$B:$B,0),1)*(1-(INDEX('Subscription Form'!$W:$W,MATCH('New Money Allocations'!$B53,'Subscription Form'!$B:$B,0),1))),"")</f>
        <v/>
      </c>
      <c r="F53" s="26" t="str">
        <f>IFERROR(INDEX('Subscription Form'!$T:$T,MATCH('New Money Allocations'!$B53,'Subscription Form'!$B:$B,0),1)*(1-(INDEX('Subscription Form'!$W:$W,MATCH('New Money Allocations'!$B53,'Subscription Form'!$B:$B,0),1))),"")</f>
        <v/>
      </c>
      <c r="G53" s="26" t="str">
        <f>IFERROR(INDEX('Subscription Form'!$U:$U,MATCH('New Money Allocations'!$B53,'Subscription Form'!$B:$B,0),1)*(1-(INDEX('Subscription Form'!$W:$W,MATCH('New Money Allocations'!$B53,'Subscription Form'!$B:$B,0),1))),"")</f>
        <v/>
      </c>
    </row>
    <row r="54" spans="2:7" x14ac:dyDescent="0.35">
      <c r="B54" s="14" t="str">
        <f>IF('Subscription Form'!$B59="","",'Subscription Form'!$B59)</f>
        <v/>
      </c>
      <c r="E54" s="26" t="str">
        <f>IFERROR(INDEX('Subscription Form'!$S:$S,MATCH('New Money Allocations'!$B54,'Subscription Form'!$B:$B,0),1)*(1-(INDEX('Subscription Form'!$W:$W,MATCH('New Money Allocations'!$B54,'Subscription Form'!$B:$B,0),1))),"")</f>
        <v/>
      </c>
      <c r="F54" s="26" t="str">
        <f>IFERROR(INDEX('Subscription Form'!$T:$T,MATCH('New Money Allocations'!$B54,'Subscription Form'!$B:$B,0),1)*(1-(INDEX('Subscription Form'!$W:$W,MATCH('New Money Allocations'!$B54,'Subscription Form'!$B:$B,0),1))),"")</f>
        <v/>
      </c>
      <c r="G54" s="26" t="str">
        <f>IFERROR(INDEX('Subscription Form'!$U:$U,MATCH('New Money Allocations'!$B54,'Subscription Form'!$B:$B,0),1)*(1-(INDEX('Subscription Form'!$W:$W,MATCH('New Money Allocations'!$B54,'Subscription Form'!$B:$B,0),1))),"")</f>
        <v/>
      </c>
    </row>
    <row r="55" spans="2:7" x14ac:dyDescent="0.35">
      <c r="B55" s="14" t="str">
        <f>IF('Subscription Form'!$B60="","",'Subscription Form'!$B60)</f>
        <v/>
      </c>
      <c r="E55" s="26" t="str">
        <f>IFERROR(INDEX('Subscription Form'!$S:$S,MATCH('New Money Allocations'!$B55,'Subscription Form'!$B:$B,0),1)*(1-(INDEX('Subscription Form'!$W:$W,MATCH('New Money Allocations'!$B55,'Subscription Form'!$B:$B,0),1))),"")</f>
        <v/>
      </c>
      <c r="F55" s="26" t="str">
        <f>IFERROR(INDEX('Subscription Form'!$T:$T,MATCH('New Money Allocations'!$B55,'Subscription Form'!$B:$B,0),1)*(1-(INDEX('Subscription Form'!$W:$W,MATCH('New Money Allocations'!$B55,'Subscription Form'!$B:$B,0),1))),"")</f>
        <v/>
      </c>
      <c r="G55" s="26" t="str">
        <f>IFERROR(INDEX('Subscription Form'!$U:$U,MATCH('New Money Allocations'!$B55,'Subscription Form'!$B:$B,0),1)*(1-(INDEX('Subscription Form'!$W:$W,MATCH('New Money Allocations'!$B55,'Subscription Form'!$B:$B,0),1))),"")</f>
        <v/>
      </c>
    </row>
    <row r="56" spans="2:7" x14ac:dyDescent="0.35">
      <c r="B56" s="14" t="str">
        <f>IF('Subscription Form'!$B61="","",'Subscription Form'!$B61)</f>
        <v/>
      </c>
      <c r="E56" s="26" t="str">
        <f>IFERROR(INDEX('Subscription Form'!$S:$S,MATCH('New Money Allocations'!$B56,'Subscription Form'!$B:$B,0),1)*(1-(INDEX('Subscription Form'!$W:$W,MATCH('New Money Allocations'!$B56,'Subscription Form'!$B:$B,0),1))),"")</f>
        <v/>
      </c>
      <c r="F56" s="26" t="str">
        <f>IFERROR(INDEX('Subscription Form'!$T:$T,MATCH('New Money Allocations'!$B56,'Subscription Form'!$B:$B,0),1)*(1-(INDEX('Subscription Form'!$W:$W,MATCH('New Money Allocations'!$B56,'Subscription Form'!$B:$B,0),1))),"")</f>
        <v/>
      </c>
      <c r="G56" s="26" t="str">
        <f>IFERROR(INDEX('Subscription Form'!$U:$U,MATCH('New Money Allocations'!$B56,'Subscription Form'!$B:$B,0),1)*(1-(INDEX('Subscription Form'!$W:$W,MATCH('New Money Allocations'!$B56,'Subscription Form'!$B:$B,0),1))),"")</f>
        <v/>
      </c>
    </row>
    <row r="57" spans="2:7" x14ac:dyDescent="0.35">
      <c r="B57" s="14" t="str">
        <f>IF('Subscription Form'!$B62="","",'Subscription Form'!$B62)</f>
        <v/>
      </c>
      <c r="E57" s="26" t="str">
        <f>IFERROR(INDEX('Subscription Form'!$S:$S,MATCH('New Money Allocations'!$B57,'Subscription Form'!$B:$B,0),1)*(1-(INDEX('Subscription Form'!$W:$W,MATCH('New Money Allocations'!$B57,'Subscription Form'!$B:$B,0),1))),"")</f>
        <v/>
      </c>
      <c r="F57" s="26" t="str">
        <f>IFERROR(INDEX('Subscription Form'!$T:$T,MATCH('New Money Allocations'!$B57,'Subscription Form'!$B:$B,0),1)*(1-(INDEX('Subscription Form'!$W:$W,MATCH('New Money Allocations'!$B57,'Subscription Form'!$B:$B,0),1))),"")</f>
        <v/>
      </c>
      <c r="G57" s="26" t="str">
        <f>IFERROR(INDEX('Subscription Form'!$U:$U,MATCH('New Money Allocations'!$B57,'Subscription Form'!$B:$B,0),1)*(1-(INDEX('Subscription Form'!$W:$W,MATCH('New Money Allocations'!$B57,'Subscription Form'!$B:$B,0),1))),"")</f>
        <v/>
      </c>
    </row>
    <row r="58" spans="2:7" x14ac:dyDescent="0.35">
      <c r="B58" s="14" t="str">
        <f>IF('Subscription Form'!$B63="","",'Subscription Form'!$B63)</f>
        <v/>
      </c>
      <c r="E58" s="26" t="str">
        <f>IFERROR(INDEX('Subscription Form'!$S:$S,MATCH('New Money Allocations'!$B58,'Subscription Form'!$B:$B,0),1)*(1-(INDEX('Subscription Form'!$W:$W,MATCH('New Money Allocations'!$B58,'Subscription Form'!$B:$B,0),1))),"")</f>
        <v/>
      </c>
      <c r="F58" s="26" t="str">
        <f>IFERROR(INDEX('Subscription Form'!$T:$T,MATCH('New Money Allocations'!$B58,'Subscription Form'!$B:$B,0),1)*(1-(INDEX('Subscription Form'!$W:$W,MATCH('New Money Allocations'!$B58,'Subscription Form'!$B:$B,0),1))),"")</f>
        <v/>
      </c>
      <c r="G58" s="26" t="str">
        <f>IFERROR(INDEX('Subscription Form'!$U:$U,MATCH('New Money Allocations'!$B58,'Subscription Form'!$B:$B,0),1)*(1-(INDEX('Subscription Form'!$W:$W,MATCH('New Money Allocations'!$B58,'Subscription Form'!$B:$B,0),1))),"")</f>
        <v/>
      </c>
    </row>
    <row r="59" spans="2:7" x14ac:dyDescent="0.35">
      <c r="B59" s="14" t="str">
        <f>IF('Subscription Form'!$B64="","",'Subscription Form'!$B64)</f>
        <v/>
      </c>
      <c r="E59" s="26" t="str">
        <f>IFERROR(INDEX('Subscription Form'!$S:$S,MATCH('New Money Allocations'!$B59,'Subscription Form'!$B:$B,0),1)*(1-(INDEX('Subscription Form'!$W:$W,MATCH('New Money Allocations'!$B59,'Subscription Form'!$B:$B,0),1))),"")</f>
        <v/>
      </c>
      <c r="F59" s="26" t="str">
        <f>IFERROR(INDEX('Subscription Form'!$T:$T,MATCH('New Money Allocations'!$B59,'Subscription Form'!$B:$B,0),1)*(1-(INDEX('Subscription Form'!$W:$W,MATCH('New Money Allocations'!$B59,'Subscription Form'!$B:$B,0),1))),"")</f>
        <v/>
      </c>
      <c r="G59" s="26" t="str">
        <f>IFERROR(INDEX('Subscription Form'!$U:$U,MATCH('New Money Allocations'!$B59,'Subscription Form'!$B:$B,0),1)*(1-(INDEX('Subscription Form'!$W:$W,MATCH('New Money Allocations'!$B59,'Subscription Form'!$B:$B,0),1))),"")</f>
        <v/>
      </c>
    </row>
    <row r="60" spans="2:7" x14ac:dyDescent="0.35">
      <c r="B60" s="14" t="str">
        <f>IF('Subscription Form'!$B65="","",'Subscription Form'!$B65)</f>
        <v/>
      </c>
      <c r="E60" s="26" t="str">
        <f>IFERROR(INDEX('Subscription Form'!$S:$S,MATCH('New Money Allocations'!$B60,'Subscription Form'!$B:$B,0),1)*(1-(INDEX('Subscription Form'!$W:$W,MATCH('New Money Allocations'!$B60,'Subscription Form'!$B:$B,0),1))),"")</f>
        <v/>
      </c>
      <c r="F60" s="26" t="str">
        <f>IFERROR(INDEX('Subscription Form'!$T:$T,MATCH('New Money Allocations'!$B60,'Subscription Form'!$B:$B,0),1)*(1-(INDEX('Subscription Form'!$W:$W,MATCH('New Money Allocations'!$B60,'Subscription Form'!$B:$B,0),1))),"")</f>
        <v/>
      </c>
      <c r="G60" s="26" t="str">
        <f>IFERROR(INDEX('Subscription Form'!$U:$U,MATCH('New Money Allocations'!$B60,'Subscription Form'!$B:$B,0),1)*(1-(INDEX('Subscription Form'!$W:$W,MATCH('New Money Allocations'!$B60,'Subscription Form'!$B:$B,0),1))),"")</f>
        <v/>
      </c>
    </row>
    <row r="61" spans="2:7" x14ac:dyDescent="0.35">
      <c r="B61" s="14" t="str">
        <f>IF('Subscription Form'!$B66="","",'Subscription Form'!$B66)</f>
        <v/>
      </c>
      <c r="E61" s="26" t="str">
        <f>IFERROR(INDEX('Subscription Form'!$S:$S,MATCH('New Money Allocations'!$B61,'Subscription Form'!$B:$B,0),1)*(1-(INDEX('Subscription Form'!$W:$W,MATCH('New Money Allocations'!$B61,'Subscription Form'!$B:$B,0),1))),"")</f>
        <v/>
      </c>
      <c r="F61" s="26" t="str">
        <f>IFERROR(INDEX('Subscription Form'!$T:$T,MATCH('New Money Allocations'!$B61,'Subscription Form'!$B:$B,0),1)*(1-(INDEX('Subscription Form'!$W:$W,MATCH('New Money Allocations'!$B61,'Subscription Form'!$B:$B,0),1))),"")</f>
        <v/>
      </c>
      <c r="G61" s="26" t="str">
        <f>IFERROR(INDEX('Subscription Form'!$U:$U,MATCH('New Money Allocations'!$B61,'Subscription Form'!$B:$B,0),1)*(1-(INDEX('Subscription Form'!$W:$W,MATCH('New Money Allocations'!$B61,'Subscription Form'!$B:$B,0),1))),"")</f>
        <v/>
      </c>
    </row>
    <row r="62" spans="2:7" x14ac:dyDescent="0.35">
      <c r="B62" s="14" t="str">
        <f>IF('Subscription Form'!$B67="","",'Subscription Form'!$B67)</f>
        <v/>
      </c>
      <c r="E62" s="26" t="str">
        <f>IFERROR(INDEX('Subscription Form'!$S:$S,MATCH('New Money Allocations'!$B62,'Subscription Form'!$B:$B,0),1)*(1-(INDEX('Subscription Form'!$W:$W,MATCH('New Money Allocations'!$B62,'Subscription Form'!$B:$B,0),1))),"")</f>
        <v/>
      </c>
      <c r="F62" s="26" t="str">
        <f>IFERROR(INDEX('Subscription Form'!$T:$T,MATCH('New Money Allocations'!$B62,'Subscription Form'!$B:$B,0),1)*(1-(INDEX('Subscription Form'!$W:$W,MATCH('New Money Allocations'!$B62,'Subscription Form'!$B:$B,0),1))),"")</f>
        <v/>
      </c>
      <c r="G62" s="26" t="str">
        <f>IFERROR(INDEX('Subscription Form'!$U:$U,MATCH('New Money Allocations'!$B62,'Subscription Form'!$B:$B,0),1)*(1-(INDEX('Subscription Form'!$W:$W,MATCH('New Money Allocations'!$B62,'Subscription Form'!$B:$B,0),1))),"")</f>
        <v/>
      </c>
    </row>
    <row r="63" spans="2:7" x14ac:dyDescent="0.35">
      <c r="B63" s="14" t="str">
        <f>IF('Subscription Form'!$B68="","",'Subscription Form'!$B68)</f>
        <v/>
      </c>
      <c r="E63" s="26" t="str">
        <f>IFERROR(INDEX('Subscription Form'!$S:$S,MATCH('New Money Allocations'!$B63,'Subscription Form'!$B:$B,0),1)*(1-(INDEX('Subscription Form'!$W:$W,MATCH('New Money Allocations'!$B63,'Subscription Form'!$B:$B,0),1))),"")</f>
        <v/>
      </c>
      <c r="F63" s="26" t="str">
        <f>IFERROR(INDEX('Subscription Form'!$T:$T,MATCH('New Money Allocations'!$B63,'Subscription Form'!$B:$B,0),1)*(1-(INDEX('Subscription Form'!$W:$W,MATCH('New Money Allocations'!$B63,'Subscription Form'!$B:$B,0),1))),"")</f>
        <v/>
      </c>
      <c r="G63" s="26" t="str">
        <f>IFERROR(INDEX('Subscription Form'!$U:$U,MATCH('New Money Allocations'!$B63,'Subscription Form'!$B:$B,0),1)*(1-(INDEX('Subscription Form'!$W:$W,MATCH('New Money Allocations'!$B63,'Subscription Form'!$B:$B,0),1))),"")</f>
        <v/>
      </c>
    </row>
    <row r="64" spans="2:7" x14ac:dyDescent="0.35">
      <c r="B64" s="14" t="str">
        <f>IF('Subscription Form'!$B69="","",'Subscription Form'!$B69)</f>
        <v/>
      </c>
      <c r="E64" s="26" t="str">
        <f>IFERROR(INDEX('Subscription Form'!$S:$S,MATCH('New Money Allocations'!$B64,'Subscription Form'!$B:$B,0),1)*(1-(INDEX('Subscription Form'!$W:$W,MATCH('New Money Allocations'!$B64,'Subscription Form'!$B:$B,0),1))),"")</f>
        <v/>
      </c>
      <c r="F64" s="26" t="str">
        <f>IFERROR(INDEX('Subscription Form'!$T:$T,MATCH('New Money Allocations'!$B64,'Subscription Form'!$B:$B,0),1)*(1-(INDEX('Subscription Form'!$W:$W,MATCH('New Money Allocations'!$B64,'Subscription Form'!$B:$B,0),1))),"")</f>
        <v/>
      </c>
      <c r="G64" s="26" t="str">
        <f>IFERROR(INDEX('Subscription Form'!$U:$U,MATCH('New Money Allocations'!$B64,'Subscription Form'!$B:$B,0),1)*(1-(INDEX('Subscription Form'!$W:$W,MATCH('New Money Allocations'!$B64,'Subscription Form'!$B:$B,0),1))),"")</f>
        <v/>
      </c>
    </row>
    <row r="65" spans="2:7" x14ac:dyDescent="0.35">
      <c r="B65" s="14" t="str">
        <f>IF('Subscription Form'!$B70="","",'Subscription Form'!$B70)</f>
        <v/>
      </c>
      <c r="E65" s="26" t="str">
        <f>IFERROR(INDEX('Subscription Form'!$S:$S,MATCH('New Money Allocations'!$B65,'Subscription Form'!$B:$B,0),1)*(1-(INDEX('Subscription Form'!$W:$W,MATCH('New Money Allocations'!$B65,'Subscription Form'!$B:$B,0),1))),"")</f>
        <v/>
      </c>
      <c r="F65" s="26" t="str">
        <f>IFERROR(INDEX('Subscription Form'!$T:$T,MATCH('New Money Allocations'!$B65,'Subscription Form'!$B:$B,0),1)*(1-(INDEX('Subscription Form'!$W:$W,MATCH('New Money Allocations'!$B65,'Subscription Form'!$B:$B,0),1))),"")</f>
        <v/>
      </c>
      <c r="G65" s="26" t="str">
        <f>IFERROR(INDEX('Subscription Form'!$U:$U,MATCH('New Money Allocations'!$B65,'Subscription Form'!$B:$B,0),1)*(1-(INDEX('Subscription Form'!$W:$W,MATCH('New Money Allocations'!$B65,'Subscription Form'!$B:$B,0),1))),"")</f>
        <v/>
      </c>
    </row>
    <row r="66" spans="2:7" x14ac:dyDescent="0.35">
      <c r="B66" s="14" t="str">
        <f>IF('Subscription Form'!$B71="","",'Subscription Form'!$B71)</f>
        <v/>
      </c>
      <c r="E66" s="26" t="str">
        <f>IFERROR(INDEX('Subscription Form'!$S:$S,MATCH('New Money Allocations'!$B66,'Subscription Form'!$B:$B,0),1)*(1-(INDEX('Subscription Form'!$W:$W,MATCH('New Money Allocations'!$B66,'Subscription Form'!$B:$B,0),1))),"")</f>
        <v/>
      </c>
      <c r="F66" s="26" t="str">
        <f>IFERROR(INDEX('Subscription Form'!$T:$T,MATCH('New Money Allocations'!$B66,'Subscription Form'!$B:$B,0),1)*(1-(INDEX('Subscription Form'!$W:$W,MATCH('New Money Allocations'!$B66,'Subscription Form'!$B:$B,0),1))),"")</f>
        <v/>
      </c>
      <c r="G66" s="26" t="str">
        <f>IFERROR(INDEX('Subscription Form'!$U:$U,MATCH('New Money Allocations'!$B66,'Subscription Form'!$B:$B,0),1)*(1-(INDEX('Subscription Form'!$W:$W,MATCH('New Money Allocations'!$B66,'Subscription Form'!$B:$B,0),1))),"")</f>
        <v/>
      </c>
    </row>
    <row r="67" spans="2:7" x14ac:dyDescent="0.35">
      <c r="B67" s="14" t="str">
        <f>IF('Subscription Form'!$B72="","",'Subscription Form'!$B72)</f>
        <v/>
      </c>
      <c r="E67" s="26" t="str">
        <f>IFERROR(INDEX('Subscription Form'!$S:$S,MATCH('New Money Allocations'!$B67,'Subscription Form'!$B:$B,0),1)*(1-(INDEX('Subscription Form'!$W:$W,MATCH('New Money Allocations'!$B67,'Subscription Form'!$B:$B,0),1))),"")</f>
        <v/>
      </c>
      <c r="F67" s="26" t="str">
        <f>IFERROR(INDEX('Subscription Form'!$T:$T,MATCH('New Money Allocations'!$B67,'Subscription Form'!$B:$B,0),1)*(1-(INDEX('Subscription Form'!$W:$W,MATCH('New Money Allocations'!$B67,'Subscription Form'!$B:$B,0),1))),"")</f>
        <v/>
      </c>
      <c r="G67" s="26" t="str">
        <f>IFERROR(INDEX('Subscription Form'!$U:$U,MATCH('New Money Allocations'!$B67,'Subscription Form'!$B:$B,0),1)*(1-(INDEX('Subscription Form'!$W:$W,MATCH('New Money Allocations'!$B67,'Subscription Form'!$B:$B,0),1))),"")</f>
        <v/>
      </c>
    </row>
    <row r="68" spans="2:7" x14ac:dyDescent="0.35">
      <c r="B68" s="14" t="str">
        <f>IF('Subscription Form'!$B73="","",'Subscription Form'!$B73)</f>
        <v/>
      </c>
      <c r="E68" s="26" t="str">
        <f>IFERROR(INDEX('Subscription Form'!$S:$S,MATCH('New Money Allocations'!$B68,'Subscription Form'!$B:$B,0),1)*(1-(INDEX('Subscription Form'!$W:$W,MATCH('New Money Allocations'!$B68,'Subscription Form'!$B:$B,0),1))),"")</f>
        <v/>
      </c>
      <c r="F68" s="26" t="str">
        <f>IFERROR(INDEX('Subscription Form'!$T:$T,MATCH('New Money Allocations'!$B68,'Subscription Form'!$B:$B,0),1)*(1-(INDEX('Subscription Form'!$W:$W,MATCH('New Money Allocations'!$B68,'Subscription Form'!$B:$B,0),1))),"")</f>
        <v/>
      </c>
      <c r="G68" s="26" t="str">
        <f>IFERROR(INDEX('Subscription Form'!$U:$U,MATCH('New Money Allocations'!$B68,'Subscription Form'!$B:$B,0),1)*(1-(INDEX('Subscription Form'!$W:$W,MATCH('New Money Allocations'!$B68,'Subscription Form'!$B:$B,0),1))),"")</f>
        <v/>
      </c>
    </row>
    <row r="69" spans="2:7" x14ac:dyDescent="0.35">
      <c r="B69" s="14" t="str">
        <f>IF('Subscription Form'!$B74="","",'Subscription Form'!$B74)</f>
        <v/>
      </c>
      <c r="E69" s="26" t="str">
        <f>IFERROR(INDEX('Subscription Form'!$S:$S,MATCH('New Money Allocations'!$B69,'Subscription Form'!$B:$B,0),1)*(1-(INDEX('Subscription Form'!$W:$W,MATCH('New Money Allocations'!$B69,'Subscription Form'!$B:$B,0),1))),"")</f>
        <v/>
      </c>
      <c r="F69" s="26" t="str">
        <f>IFERROR(INDEX('Subscription Form'!$T:$T,MATCH('New Money Allocations'!$B69,'Subscription Form'!$B:$B,0),1)*(1-(INDEX('Subscription Form'!$W:$W,MATCH('New Money Allocations'!$B69,'Subscription Form'!$B:$B,0),1))),"")</f>
        <v/>
      </c>
      <c r="G69" s="26" t="str">
        <f>IFERROR(INDEX('Subscription Form'!$U:$U,MATCH('New Money Allocations'!$B69,'Subscription Form'!$B:$B,0),1)*(1-(INDEX('Subscription Form'!$W:$W,MATCH('New Money Allocations'!$B69,'Subscription Form'!$B:$B,0),1))),"")</f>
        <v/>
      </c>
    </row>
    <row r="70" spans="2:7" x14ac:dyDescent="0.35">
      <c r="B70" s="14" t="str">
        <f>IF('Subscription Form'!$B75="","",'Subscription Form'!$B75)</f>
        <v/>
      </c>
      <c r="E70" s="26" t="str">
        <f>IFERROR(INDEX('Subscription Form'!$S:$S,MATCH('New Money Allocations'!$B70,'Subscription Form'!$B:$B,0),1)*(1-(INDEX('Subscription Form'!$W:$W,MATCH('New Money Allocations'!$B70,'Subscription Form'!$B:$B,0),1))),"")</f>
        <v/>
      </c>
      <c r="F70" s="26" t="str">
        <f>IFERROR(INDEX('Subscription Form'!$T:$T,MATCH('New Money Allocations'!$B70,'Subscription Form'!$B:$B,0),1)*(1-(INDEX('Subscription Form'!$W:$W,MATCH('New Money Allocations'!$B70,'Subscription Form'!$B:$B,0),1))),"")</f>
        <v/>
      </c>
      <c r="G70" s="26" t="str">
        <f>IFERROR(INDEX('Subscription Form'!$U:$U,MATCH('New Money Allocations'!$B70,'Subscription Form'!$B:$B,0),1)*(1-(INDEX('Subscription Form'!$W:$W,MATCH('New Money Allocations'!$B70,'Subscription Form'!$B:$B,0),1))),"")</f>
        <v/>
      </c>
    </row>
    <row r="71" spans="2:7" x14ac:dyDescent="0.35">
      <c r="B71" s="14" t="str">
        <f>IF('Subscription Form'!$B76="","",'Subscription Form'!$B76)</f>
        <v/>
      </c>
      <c r="E71" s="26" t="str">
        <f>IFERROR(INDEX('Subscription Form'!$S:$S,MATCH('New Money Allocations'!$B71,'Subscription Form'!$B:$B,0),1)*(1-(INDEX('Subscription Form'!$W:$W,MATCH('New Money Allocations'!$B71,'Subscription Form'!$B:$B,0),1))),"")</f>
        <v/>
      </c>
      <c r="F71" s="26" t="str">
        <f>IFERROR(INDEX('Subscription Form'!$T:$T,MATCH('New Money Allocations'!$B71,'Subscription Form'!$B:$B,0),1)*(1-(INDEX('Subscription Form'!$W:$W,MATCH('New Money Allocations'!$B71,'Subscription Form'!$B:$B,0),1))),"")</f>
        <v/>
      </c>
      <c r="G71" s="26" t="str">
        <f>IFERROR(INDEX('Subscription Form'!$U:$U,MATCH('New Money Allocations'!$B71,'Subscription Form'!$B:$B,0),1)*(1-(INDEX('Subscription Form'!$W:$W,MATCH('New Money Allocations'!$B71,'Subscription Form'!$B:$B,0),1))),"")</f>
        <v/>
      </c>
    </row>
    <row r="72" spans="2:7" x14ac:dyDescent="0.35">
      <c r="B72" s="14" t="str">
        <f>IF('Subscription Form'!$B77="","",'Subscription Form'!$B77)</f>
        <v/>
      </c>
      <c r="E72" s="26" t="str">
        <f>IFERROR(INDEX('Subscription Form'!$S:$S,MATCH('New Money Allocations'!$B72,'Subscription Form'!$B:$B,0),1)*(1-(INDEX('Subscription Form'!$W:$W,MATCH('New Money Allocations'!$B72,'Subscription Form'!$B:$B,0),1))),"")</f>
        <v/>
      </c>
      <c r="F72" s="26" t="str">
        <f>IFERROR(INDEX('Subscription Form'!$T:$T,MATCH('New Money Allocations'!$B72,'Subscription Form'!$B:$B,0),1)*(1-(INDEX('Subscription Form'!$W:$W,MATCH('New Money Allocations'!$B72,'Subscription Form'!$B:$B,0),1))),"")</f>
        <v/>
      </c>
      <c r="G72" s="26" t="str">
        <f>IFERROR(INDEX('Subscription Form'!$U:$U,MATCH('New Money Allocations'!$B72,'Subscription Form'!$B:$B,0),1)*(1-(INDEX('Subscription Form'!$W:$W,MATCH('New Money Allocations'!$B72,'Subscription Form'!$B:$B,0),1))),"")</f>
        <v/>
      </c>
    </row>
    <row r="73" spans="2:7" x14ac:dyDescent="0.35">
      <c r="B73" s="14" t="str">
        <f>IF('Subscription Form'!$B78="","",'Subscription Form'!$B78)</f>
        <v/>
      </c>
      <c r="E73" s="26" t="str">
        <f>IFERROR(INDEX('Subscription Form'!$S:$S,MATCH('New Money Allocations'!$B73,'Subscription Form'!$B:$B,0),1)*(1-(INDEX('Subscription Form'!$W:$W,MATCH('New Money Allocations'!$B73,'Subscription Form'!$B:$B,0),1))),"")</f>
        <v/>
      </c>
      <c r="F73" s="26" t="str">
        <f>IFERROR(INDEX('Subscription Form'!$T:$T,MATCH('New Money Allocations'!$B73,'Subscription Form'!$B:$B,0),1)*(1-(INDEX('Subscription Form'!$W:$W,MATCH('New Money Allocations'!$B73,'Subscription Form'!$B:$B,0),1))),"")</f>
        <v/>
      </c>
      <c r="G73" s="26" t="str">
        <f>IFERROR(INDEX('Subscription Form'!$U:$U,MATCH('New Money Allocations'!$B73,'Subscription Form'!$B:$B,0),1)*(1-(INDEX('Subscription Form'!$W:$W,MATCH('New Money Allocations'!$B73,'Subscription Form'!$B:$B,0),1))),"")</f>
        <v/>
      </c>
    </row>
    <row r="74" spans="2:7" x14ac:dyDescent="0.35">
      <c r="B74" s="14" t="str">
        <f>IF('Subscription Form'!$B79="","",'Subscription Form'!$B79)</f>
        <v/>
      </c>
      <c r="E74" s="26" t="str">
        <f>IFERROR(INDEX('Subscription Form'!$S:$S,MATCH('New Money Allocations'!$B74,'Subscription Form'!$B:$B,0),1)*(1-(INDEX('Subscription Form'!$W:$W,MATCH('New Money Allocations'!$B74,'Subscription Form'!$B:$B,0),1))),"")</f>
        <v/>
      </c>
      <c r="F74" s="26" t="str">
        <f>IFERROR(INDEX('Subscription Form'!$T:$T,MATCH('New Money Allocations'!$B74,'Subscription Form'!$B:$B,0),1)*(1-(INDEX('Subscription Form'!$W:$W,MATCH('New Money Allocations'!$B74,'Subscription Form'!$B:$B,0),1))),"")</f>
        <v/>
      </c>
      <c r="G74" s="26" t="str">
        <f>IFERROR(INDEX('Subscription Form'!$U:$U,MATCH('New Money Allocations'!$B74,'Subscription Form'!$B:$B,0),1)*(1-(INDEX('Subscription Form'!$W:$W,MATCH('New Money Allocations'!$B74,'Subscription Form'!$B:$B,0),1))),"")</f>
        <v/>
      </c>
    </row>
    <row r="75" spans="2:7" x14ac:dyDescent="0.35">
      <c r="B75" s="14" t="str">
        <f>IF('Subscription Form'!$B80="","",'Subscription Form'!$B80)</f>
        <v/>
      </c>
      <c r="E75" s="26" t="str">
        <f>IFERROR(INDEX('Subscription Form'!$S:$S,MATCH('New Money Allocations'!$B75,'Subscription Form'!$B:$B,0),1)*(1-(INDEX('Subscription Form'!$W:$W,MATCH('New Money Allocations'!$B75,'Subscription Form'!$B:$B,0),1))),"")</f>
        <v/>
      </c>
      <c r="F75" s="26" t="str">
        <f>IFERROR(INDEX('Subscription Form'!$T:$T,MATCH('New Money Allocations'!$B75,'Subscription Form'!$B:$B,0),1)*(1-(INDEX('Subscription Form'!$W:$W,MATCH('New Money Allocations'!$B75,'Subscription Form'!$B:$B,0),1))),"")</f>
        <v/>
      </c>
      <c r="G75" s="26" t="str">
        <f>IFERROR(INDEX('Subscription Form'!$U:$U,MATCH('New Money Allocations'!$B75,'Subscription Form'!$B:$B,0),1)*(1-(INDEX('Subscription Form'!$W:$W,MATCH('New Money Allocations'!$B75,'Subscription Form'!$B:$B,0),1))),"")</f>
        <v/>
      </c>
    </row>
    <row r="76" spans="2:7" x14ac:dyDescent="0.35">
      <c r="B76" s="14" t="str">
        <f>IF('Subscription Form'!$B81="","",'Subscription Form'!$B81)</f>
        <v/>
      </c>
      <c r="E76" s="26" t="str">
        <f>IFERROR(INDEX('Subscription Form'!$S:$S,MATCH('New Money Allocations'!$B76,'Subscription Form'!$B:$B,0),1)*(1-(INDEX('Subscription Form'!$W:$W,MATCH('New Money Allocations'!$B76,'Subscription Form'!$B:$B,0),1))),"")</f>
        <v/>
      </c>
      <c r="F76" s="26" t="str">
        <f>IFERROR(INDEX('Subscription Form'!$T:$T,MATCH('New Money Allocations'!$B76,'Subscription Form'!$B:$B,0),1)*(1-(INDEX('Subscription Form'!$W:$W,MATCH('New Money Allocations'!$B76,'Subscription Form'!$B:$B,0),1))),"")</f>
        <v/>
      </c>
      <c r="G76" s="26" t="str">
        <f>IFERROR(INDEX('Subscription Form'!$U:$U,MATCH('New Money Allocations'!$B76,'Subscription Form'!$B:$B,0),1)*(1-(INDEX('Subscription Form'!$W:$W,MATCH('New Money Allocations'!$B76,'Subscription Form'!$B:$B,0),1))),"")</f>
        <v/>
      </c>
    </row>
    <row r="77" spans="2:7" x14ac:dyDescent="0.35">
      <c r="B77" s="14" t="str">
        <f>IF('Subscription Form'!$B82="","",'Subscription Form'!$B82)</f>
        <v/>
      </c>
      <c r="E77" s="26" t="str">
        <f>IFERROR(INDEX('Subscription Form'!$S:$S,MATCH('New Money Allocations'!$B77,'Subscription Form'!$B:$B,0),1)*(1-(INDEX('Subscription Form'!$W:$W,MATCH('New Money Allocations'!$B77,'Subscription Form'!$B:$B,0),1))),"")</f>
        <v/>
      </c>
      <c r="F77" s="26" t="str">
        <f>IFERROR(INDEX('Subscription Form'!$T:$T,MATCH('New Money Allocations'!$B77,'Subscription Form'!$B:$B,0),1)*(1-(INDEX('Subscription Form'!$W:$W,MATCH('New Money Allocations'!$B77,'Subscription Form'!$B:$B,0),1))),"")</f>
        <v/>
      </c>
      <c r="G77" s="26" t="str">
        <f>IFERROR(INDEX('Subscription Form'!$U:$U,MATCH('New Money Allocations'!$B77,'Subscription Form'!$B:$B,0),1)*(1-(INDEX('Subscription Form'!$W:$W,MATCH('New Money Allocations'!$B77,'Subscription Form'!$B:$B,0),1))),"")</f>
        <v/>
      </c>
    </row>
    <row r="78" spans="2:7" x14ac:dyDescent="0.35">
      <c r="B78" s="14" t="str">
        <f>IF('Subscription Form'!$B83="","",'Subscription Form'!$B83)</f>
        <v/>
      </c>
      <c r="E78" s="26" t="str">
        <f>IFERROR(INDEX('Subscription Form'!$S:$S,MATCH('New Money Allocations'!$B78,'Subscription Form'!$B:$B,0),1)*(1-(INDEX('Subscription Form'!$W:$W,MATCH('New Money Allocations'!$B78,'Subscription Form'!$B:$B,0),1))),"")</f>
        <v/>
      </c>
      <c r="F78" s="26" t="str">
        <f>IFERROR(INDEX('Subscription Form'!$T:$T,MATCH('New Money Allocations'!$B78,'Subscription Form'!$B:$B,0),1)*(1-(INDEX('Subscription Form'!$W:$W,MATCH('New Money Allocations'!$B78,'Subscription Form'!$B:$B,0),1))),"")</f>
        <v/>
      </c>
      <c r="G78" s="26" t="str">
        <f>IFERROR(INDEX('Subscription Form'!$U:$U,MATCH('New Money Allocations'!$B78,'Subscription Form'!$B:$B,0),1)*(1-(INDEX('Subscription Form'!$W:$W,MATCH('New Money Allocations'!$B78,'Subscription Form'!$B:$B,0),1))),"")</f>
        <v/>
      </c>
    </row>
    <row r="79" spans="2:7" x14ac:dyDescent="0.35">
      <c r="B79" s="14" t="str">
        <f>IF('Subscription Form'!$B84="","",'Subscription Form'!$B84)</f>
        <v/>
      </c>
      <c r="E79" s="26" t="str">
        <f>IFERROR(INDEX('Subscription Form'!$S:$S,MATCH('New Money Allocations'!$B79,'Subscription Form'!$B:$B,0),1)*(1-(INDEX('Subscription Form'!$W:$W,MATCH('New Money Allocations'!$B79,'Subscription Form'!$B:$B,0),1))),"")</f>
        <v/>
      </c>
      <c r="F79" s="26" t="str">
        <f>IFERROR(INDEX('Subscription Form'!$T:$T,MATCH('New Money Allocations'!$B79,'Subscription Form'!$B:$B,0),1)*(1-(INDEX('Subscription Form'!$W:$W,MATCH('New Money Allocations'!$B79,'Subscription Form'!$B:$B,0),1))),"")</f>
        <v/>
      </c>
      <c r="G79" s="26" t="str">
        <f>IFERROR(INDEX('Subscription Form'!$U:$U,MATCH('New Money Allocations'!$B79,'Subscription Form'!$B:$B,0),1)*(1-(INDEX('Subscription Form'!$W:$W,MATCH('New Money Allocations'!$B79,'Subscription Form'!$B:$B,0),1))),"")</f>
        <v/>
      </c>
    </row>
    <row r="80" spans="2:7" x14ac:dyDescent="0.35">
      <c r="B80" s="14" t="str">
        <f>IF('Subscription Form'!$B85="","",'Subscription Form'!$B85)</f>
        <v/>
      </c>
      <c r="E80" s="26" t="str">
        <f>IFERROR(INDEX('Subscription Form'!$S:$S,MATCH('New Money Allocations'!$B80,'Subscription Form'!$B:$B,0),1)*(1-(INDEX('Subscription Form'!$W:$W,MATCH('New Money Allocations'!$B80,'Subscription Form'!$B:$B,0),1))),"")</f>
        <v/>
      </c>
      <c r="F80" s="26" t="str">
        <f>IFERROR(INDEX('Subscription Form'!$T:$T,MATCH('New Money Allocations'!$B80,'Subscription Form'!$B:$B,0),1)*(1-(INDEX('Subscription Form'!$W:$W,MATCH('New Money Allocations'!$B80,'Subscription Form'!$B:$B,0),1))),"")</f>
        <v/>
      </c>
      <c r="G80" s="26" t="str">
        <f>IFERROR(INDEX('Subscription Form'!$U:$U,MATCH('New Money Allocations'!$B80,'Subscription Form'!$B:$B,0),1)*(1-(INDEX('Subscription Form'!$W:$W,MATCH('New Money Allocations'!$B80,'Subscription Form'!$B:$B,0),1))),"")</f>
        <v/>
      </c>
    </row>
    <row r="81" spans="2:7" x14ac:dyDescent="0.35">
      <c r="B81" s="14" t="str">
        <f>IF('Subscription Form'!$B86="","",'Subscription Form'!$B86)</f>
        <v/>
      </c>
      <c r="E81" s="26" t="str">
        <f>IFERROR(INDEX('Subscription Form'!$S:$S,MATCH('New Money Allocations'!$B81,'Subscription Form'!$B:$B,0),1)*(1-(INDEX('Subscription Form'!$W:$W,MATCH('New Money Allocations'!$B81,'Subscription Form'!$B:$B,0),1))),"")</f>
        <v/>
      </c>
      <c r="F81" s="26" t="str">
        <f>IFERROR(INDEX('Subscription Form'!$T:$T,MATCH('New Money Allocations'!$B81,'Subscription Form'!$B:$B,0),1)*(1-(INDEX('Subscription Form'!$W:$W,MATCH('New Money Allocations'!$B81,'Subscription Form'!$B:$B,0),1))),"")</f>
        <v/>
      </c>
      <c r="G81" s="26" t="str">
        <f>IFERROR(INDEX('Subscription Form'!$U:$U,MATCH('New Money Allocations'!$B81,'Subscription Form'!$B:$B,0),1)*(1-(INDEX('Subscription Form'!$W:$W,MATCH('New Money Allocations'!$B81,'Subscription Form'!$B:$B,0),1))),"")</f>
        <v/>
      </c>
    </row>
    <row r="82" spans="2:7" x14ac:dyDescent="0.35">
      <c r="B82" s="14" t="str">
        <f>IF('Subscription Form'!$B87="","",'Subscription Form'!$B87)</f>
        <v/>
      </c>
      <c r="E82" s="26" t="str">
        <f>IFERROR(INDEX('Subscription Form'!$S:$S,MATCH('New Money Allocations'!$B82,'Subscription Form'!$B:$B,0),1)*(1-(INDEX('Subscription Form'!$W:$W,MATCH('New Money Allocations'!$B82,'Subscription Form'!$B:$B,0),1))),"")</f>
        <v/>
      </c>
      <c r="F82" s="26" t="str">
        <f>IFERROR(INDEX('Subscription Form'!$T:$T,MATCH('New Money Allocations'!$B82,'Subscription Form'!$B:$B,0),1)*(1-(INDEX('Subscription Form'!$W:$W,MATCH('New Money Allocations'!$B82,'Subscription Form'!$B:$B,0),1))),"")</f>
        <v/>
      </c>
      <c r="G82" s="26" t="str">
        <f>IFERROR(INDEX('Subscription Form'!$U:$U,MATCH('New Money Allocations'!$B82,'Subscription Form'!$B:$B,0),1)*(1-(INDEX('Subscription Form'!$W:$W,MATCH('New Money Allocations'!$B82,'Subscription Form'!$B:$B,0),1))),"")</f>
        <v/>
      </c>
    </row>
    <row r="83" spans="2:7" x14ac:dyDescent="0.35">
      <c r="B83" s="14" t="str">
        <f>IF('Subscription Form'!$B88="","",'Subscription Form'!$B88)</f>
        <v/>
      </c>
      <c r="E83" s="26" t="str">
        <f>IFERROR(INDEX('Subscription Form'!$S:$S,MATCH('New Money Allocations'!$B83,'Subscription Form'!$B:$B,0),1)*(1-(INDEX('Subscription Form'!$W:$W,MATCH('New Money Allocations'!$B83,'Subscription Form'!$B:$B,0),1))),"")</f>
        <v/>
      </c>
      <c r="F83" s="26" t="str">
        <f>IFERROR(INDEX('Subscription Form'!$T:$T,MATCH('New Money Allocations'!$B83,'Subscription Form'!$B:$B,0),1)*(1-(INDEX('Subscription Form'!$W:$W,MATCH('New Money Allocations'!$B83,'Subscription Form'!$B:$B,0),1))),"")</f>
        <v/>
      </c>
      <c r="G83" s="26" t="str">
        <f>IFERROR(INDEX('Subscription Form'!$U:$U,MATCH('New Money Allocations'!$B83,'Subscription Form'!$B:$B,0),1)*(1-(INDEX('Subscription Form'!$W:$W,MATCH('New Money Allocations'!$B83,'Subscription Form'!$B:$B,0),1))),"")</f>
        <v/>
      </c>
    </row>
    <row r="84" spans="2:7" x14ac:dyDescent="0.35">
      <c r="B84" s="14" t="str">
        <f>IF('Subscription Form'!$B89="","",'Subscription Form'!$B89)</f>
        <v/>
      </c>
      <c r="E84" s="26" t="str">
        <f>IFERROR(INDEX('Subscription Form'!$S:$S,MATCH('New Money Allocations'!$B84,'Subscription Form'!$B:$B,0),1)*(1-(INDEX('Subscription Form'!$W:$W,MATCH('New Money Allocations'!$B84,'Subscription Form'!$B:$B,0),1))),"")</f>
        <v/>
      </c>
      <c r="F84" s="26" t="str">
        <f>IFERROR(INDEX('Subscription Form'!$T:$T,MATCH('New Money Allocations'!$B84,'Subscription Form'!$B:$B,0),1)*(1-(INDEX('Subscription Form'!$W:$W,MATCH('New Money Allocations'!$B84,'Subscription Form'!$B:$B,0),1))),"")</f>
        <v/>
      </c>
      <c r="G84" s="26" t="str">
        <f>IFERROR(INDEX('Subscription Form'!$U:$U,MATCH('New Money Allocations'!$B84,'Subscription Form'!$B:$B,0),1)*(1-(INDEX('Subscription Form'!$W:$W,MATCH('New Money Allocations'!$B84,'Subscription Form'!$B:$B,0),1))),"")</f>
        <v/>
      </c>
    </row>
    <row r="85" spans="2:7" x14ac:dyDescent="0.35">
      <c r="B85" s="14" t="str">
        <f>IF('Subscription Form'!$B90="","",'Subscription Form'!$B90)</f>
        <v/>
      </c>
      <c r="E85" s="26" t="str">
        <f>IFERROR(INDEX('Subscription Form'!$S:$S,MATCH('New Money Allocations'!$B85,'Subscription Form'!$B:$B,0),1)*(1-(INDEX('Subscription Form'!$W:$W,MATCH('New Money Allocations'!$B85,'Subscription Form'!$B:$B,0),1))),"")</f>
        <v/>
      </c>
      <c r="F85" s="26" t="str">
        <f>IFERROR(INDEX('Subscription Form'!$T:$T,MATCH('New Money Allocations'!$B85,'Subscription Form'!$B:$B,0),1)*(1-(INDEX('Subscription Form'!$W:$W,MATCH('New Money Allocations'!$B85,'Subscription Form'!$B:$B,0),1))),"")</f>
        <v/>
      </c>
      <c r="G85" s="26" t="str">
        <f>IFERROR(INDEX('Subscription Form'!$U:$U,MATCH('New Money Allocations'!$B85,'Subscription Form'!$B:$B,0),1)*(1-(INDEX('Subscription Form'!$W:$W,MATCH('New Money Allocations'!$B85,'Subscription Form'!$B:$B,0),1))),"")</f>
        <v/>
      </c>
    </row>
    <row r="86" spans="2:7" x14ac:dyDescent="0.35">
      <c r="B86" s="14" t="str">
        <f>IF('Subscription Form'!$B91="","",'Subscription Form'!$B91)</f>
        <v/>
      </c>
      <c r="E86" s="26" t="str">
        <f>IFERROR(INDEX('Subscription Form'!$S:$S,MATCH('New Money Allocations'!$B86,'Subscription Form'!$B:$B,0),1)*(1-(INDEX('Subscription Form'!$W:$W,MATCH('New Money Allocations'!$B86,'Subscription Form'!$B:$B,0),1))),"")</f>
        <v/>
      </c>
      <c r="F86" s="26" t="str">
        <f>IFERROR(INDEX('Subscription Form'!$T:$T,MATCH('New Money Allocations'!$B86,'Subscription Form'!$B:$B,0),1)*(1-(INDEX('Subscription Form'!$W:$W,MATCH('New Money Allocations'!$B86,'Subscription Form'!$B:$B,0),1))),"")</f>
        <v/>
      </c>
      <c r="G86" s="26" t="str">
        <f>IFERROR(INDEX('Subscription Form'!$U:$U,MATCH('New Money Allocations'!$B86,'Subscription Form'!$B:$B,0),1)*(1-(INDEX('Subscription Form'!$W:$W,MATCH('New Money Allocations'!$B86,'Subscription Form'!$B:$B,0),1))),"")</f>
        <v/>
      </c>
    </row>
    <row r="87" spans="2:7" x14ac:dyDescent="0.35">
      <c r="B87" s="14" t="str">
        <f>IF('Subscription Form'!$B92="","",'Subscription Form'!$B92)</f>
        <v/>
      </c>
      <c r="E87" s="26" t="str">
        <f>IFERROR(INDEX('Subscription Form'!$S:$S,MATCH('New Money Allocations'!$B87,'Subscription Form'!$B:$B,0),1)*(1-(INDEX('Subscription Form'!$W:$W,MATCH('New Money Allocations'!$B87,'Subscription Form'!$B:$B,0),1))),"")</f>
        <v/>
      </c>
      <c r="F87" s="26" t="str">
        <f>IFERROR(INDEX('Subscription Form'!$T:$T,MATCH('New Money Allocations'!$B87,'Subscription Form'!$B:$B,0),1)*(1-(INDEX('Subscription Form'!$W:$W,MATCH('New Money Allocations'!$B87,'Subscription Form'!$B:$B,0),1))),"")</f>
        <v/>
      </c>
      <c r="G87" s="26" t="str">
        <f>IFERROR(INDEX('Subscription Form'!$U:$U,MATCH('New Money Allocations'!$B87,'Subscription Form'!$B:$B,0),1)*(1-(INDEX('Subscription Form'!$W:$W,MATCH('New Money Allocations'!$B87,'Subscription Form'!$B:$B,0),1))),"")</f>
        <v/>
      </c>
    </row>
    <row r="88" spans="2:7" x14ac:dyDescent="0.35">
      <c r="B88" s="14" t="str">
        <f>IF('Subscription Form'!$B93="","",'Subscription Form'!$B93)</f>
        <v/>
      </c>
      <c r="E88" s="26" t="str">
        <f>IFERROR(INDEX('Subscription Form'!$S:$S,MATCH('New Money Allocations'!$B88,'Subscription Form'!$B:$B,0),1)*(1-(INDEX('Subscription Form'!$W:$W,MATCH('New Money Allocations'!$B88,'Subscription Form'!$B:$B,0),1))),"")</f>
        <v/>
      </c>
      <c r="F88" s="26" t="str">
        <f>IFERROR(INDEX('Subscription Form'!$T:$T,MATCH('New Money Allocations'!$B88,'Subscription Form'!$B:$B,0),1)*(1-(INDEX('Subscription Form'!$W:$W,MATCH('New Money Allocations'!$B88,'Subscription Form'!$B:$B,0),1))),"")</f>
        <v/>
      </c>
      <c r="G88" s="26" t="str">
        <f>IFERROR(INDEX('Subscription Form'!$U:$U,MATCH('New Money Allocations'!$B88,'Subscription Form'!$B:$B,0),1)*(1-(INDEX('Subscription Form'!$W:$W,MATCH('New Money Allocations'!$B88,'Subscription Form'!$B:$B,0),1))),"")</f>
        <v/>
      </c>
    </row>
    <row r="89" spans="2:7" x14ac:dyDescent="0.35">
      <c r="B89" s="14" t="str">
        <f>IF('Subscription Form'!$B94="","",'Subscription Form'!$B94)</f>
        <v/>
      </c>
      <c r="E89" s="26" t="str">
        <f>IFERROR(INDEX('Subscription Form'!$S:$S,MATCH('New Money Allocations'!$B89,'Subscription Form'!$B:$B,0),1)*(1-(INDEX('Subscription Form'!$W:$W,MATCH('New Money Allocations'!$B89,'Subscription Form'!$B:$B,0),1))),"")</f>
        <v/>
      </c>
      <c r="F89" s="26" t="str">
        <f>IFERROR(INDEX('Subscription Form'!$T:$T,MATCH('New Money Allocations'!$B89,'Subscription Form'!$B:$B,0),1)*(1-(INDEX('Subscription Form'!$W:$W,MATCH('New Money Allocations'!$B89,'Subscription Form'!$B:$B,0),1))),"")</f>
        <v/>
      </c>
      <c r="G89" s="26" t="str">
        <f>IFERROR(INDEX('Subscription Form'!$U:$U,MATCH('New Money Allocations'!$B89,'Subscription Form'!$B:$B,0),1)*(1-(INDEX('Subscription Form'!$W:$W,MATCH('New Money Allocations'!$B89,'Subscription Form'!$B:$B,0),1))),"")</f>
        <v/>
      </c>
    </row>
    <row r="90" spans="2:7" x14ac:dyDescent="0.35">
      <c r="B90" s="14" t="str">
        <f>IF('Subscription Form'!$B95="","",'Subscription Form'!$B95)</f>
        <v/>
      </c>
      <c r="E90" s="26" t="str">
        <f>IFERROR(INDEX('Subscription Form'!$S:$S,MATCH('New Money Allocations'!$B90,'Subscription Form'!$B:$B,0),1)*(1-(INDEX('Subscription Form'!$W:$W,MATCH('New Money Allocations'!$B90,'Subscription Form'!$B:$B,0),1))),"")</f>
        <v/>
      </c>
      <c r="F90" s="26" t="str">
        <f>IFERROR(INDEX('Subscription Form'!$T:$T,MATCH('New Money Allocations'!$B90,'Subscription Form'!$B:$B,0),1)*(1-(INDEX('Subscription Form'!$W:$W,MATCH('New Money Allocations'!$B90,'Subscription Form'!$B:$B,0),1))),"")</f>
        <v/>
      </c>
      <c r="G90" s="26" t="str">
        <f>IFERROR(INDEX('Subscription Form'!$U:$U,MATCH('New Money Allocations'!$B90,'Subscription Form'!$B:$B,0),1)*(1-(INDEX('Subscription Form'!$W:$W,MATCH('New Money Allocations'!$B90,'Subscription Form'!$B:$B,0),1))),"")</f>
        <v/>
      </c>
    </row>
    <row r="91" spans="2:7" x14ac:dyDescent="0.35">
      <c r="B91" s="14" t="str">
        <f>IF('Subscription Form'!$B96="","",'Subscription Form'!$B96)</f>
        <v/>
      </c>
      <c r="E91" s="26" t="str">
        <f>IFERROR(INDEX('Subscription Form'!$S:$S,MATCH('New Money Allocations'!$B91,'Subscription Form'!$B:$B,0),1)*(1-(INDEX('Subscription Form'!$W:$W,MATCH('New Money Allocations'!$B91,'Subscription Form'!$B:$B,0),1))),"")</f>
        <v/>
      </c>
      <c r="F91" s="26" t="str">
        <f>IFERROR(INDEX('Subscription Form'!$T:$T,MATCH('New Money Allocations'!$B91,'Subscription Form'!$B:$B,0),1)*(1-(INDEX('Subscription Form'!$W:$W,MATCH('New Money Allocations'!$B91,'Subscription Form'!$B:$B,0),1))),"")</f>
        <v/>
      </c>
      <c r="G91" s="26" t="str">
        <f>IFERROR(INDEX('Subscription Form'!$U:$U,MATCH('New Money Allocations'!$B91,'Subscription Form'!$B:$B,0),1)*(1-(INDEX('Subscription Form'!$W:$W,MATCH('New Money Allocations'!$B91,'Subscription Form'!$B:$B,0),1))),"")</f>
        <v/>
      </c>
    </row>
    <row r="92" spans="2:7" x14ac:dyDescent="0.35">
      <c r="B92" s="14" t="str">
        <f>IF('Subscription Form'!$B97="","",'Subscription Form'!$B97)</f>
        <v/>
      </c>
      <c r="E92" s="26" t="str">
        <f>IFERROR(INDEX('Subscription Form'!$S:$S,MATCH('New Money Allocations'!$B92,'Subscription Form'!$B:$B,0),1)*(1-(INDEX('Subscription Form'!$W:$W,MATCH('New Money Allocations'!$B92,'Subscription Form'!$B:$B,0),1))),"")</f>
        <v/>
      </c>
      <c r="F92" s="26" t="str">
        <f>IFERROR(INDEX('Subscription Form'!$T:$T,MATCH('New Money Allocations'!$B92,'Subscription Form'!$B:$B,0),1)*(1-(INDEX('Subscription Form'!$W:$W,MATCH('New Money Allocations'!$B92,'Subscription Form'!$B:$B,0),1))),"")</f>
        <v/>
      </c>
      <c r="G92" s="26" t="str">
        <f>IFERROR(INDEX('Subscription Form'!$U:$U,MATCH('New Money Allocations'!$B92,'Subscription Form'!$B:$B,0),1)*(1-(INDEX('Subscription Form'!$W:$W,MATCH('New Money Allocations'!$B92,'Subscription Form'!$B:$B,0),1))),"")</f>
        <v/>
      </c>
    </row>
    <row r="93" spans="2:7" x14ac:dyDescent="0.35">
      <c r="B93" s="14" t="str">
        <f>IF('Subscription Form'!$B98="","",'Subscription Form'!$B98)</f>
        <v/>
      </c>
      <c r="E93" s="26" t="str">
        <f>IFERROR(INDEX('Subscription Form'!$S:$S,MATCH('New Money Allocations'!$B93,'Subscription Form'!$B:$B,0),1)*(1-(INDEX('Subscription Form'!$W:$W,MATCH('New Money Allocations'!$B93,'Subscription Form'!$B:$B,0),1))),"")</f>
        <v/>
      </c>
      <c r="F93" s="26" t="str">
        <f>IFERROR(INDEX('Subscription Form'!$T:$T,MATCH('New Money Allocations'!$B93,'Subscription Form'!$B:$B,0),1)*(1-(INDEX('Subscription Form'!$W:$W,MATCH('New Money Allocations'!$B93,'Subscription Form'!$B:$B,0),1))),"")</f>
        <v/>
      </c>
      <c r="G93" s="26" t="str">
        <f>IFERROR(INDEX('Subscription Form'!$U:$U,MATCH('New Money Allocations'!$B93,'Subscription Form'!$B:$B,0),1)*(1-(INDEX('Subscription Form'!$W:$W,MATCH('New Money Allocations'!$B93,'Subscription Form'!$B:$B,0),1))),"")</f>
        <v/>
      </c>
    </row>
    <row r="94" spans="2:7" x14ac:dyDescent="0.35">
      <c r="B94" s="14" t="str">
        <f>IF('Subscription Form'!$B99="","",'Subscription Form'!$B99)</f>
        <v/>
      </c>
      <c r="E94" s="26" t="str">
        <f>IFERROR(INDEX('Subscription Form'!$S:$S,MATCH('New Money Allocations'!$B94,'Subscription Form'!$B:$B,0),1)*(1-(INDEX('Subscription Form'!$W:$W,MATCH('New Money Allocations'!$B94,'Subscription Form'!$B:$B,0),1))),"")</f>
        <v/>
      </c>
      <c r="F94" s="26" t="str">
        <f>IFERROR(INDEX('Subscription Form'!$T:$T,MATCH('New Money Allocations'!$B94,'Subscription Form'!$B:$B,0),1)*(1-(INDEX('Subscription Form'!$W:$W,MATCH('New Money Allocations'!$B94,'Subscription Form'!$B:$B,0),1))),"")</f>
        <v/>
      </c>
      <c r="G94" s="26" t="str">
        <f>IFERROR(INDEX('Subscription Form'!$U:$U,MATCH('New Money Allocations'!$B94,'Subscription Form'!$B:$B,0),1)*(1-(INDEX('Subscription Form'!$W:$W,MATCH('New Money Allocations'!$B94,'Subscription Form'!$B:$B,0),1))),"")</f>
        <v/>
      </c>
    </row>
    <row r="95" spans="2:7" x14ac:dyDescent="0.35">
      <c r="B95" s="14" t="str">
        <f>IF('Subscription Form'!$B100="","",'Subscription Form'!$B100)</f>
        <v/>
      </c>
      <c r="E95" s="26" t="str">
        <f>IFERROR(INDEX('Subscription Form'!$S:$S,MATCH('New Money Allocations'!$B95,'Subscription Form'!$B:$B,0),1)*(1-(INDEX('Subscription Form'!$W:$W,MATCH('New Money Allocations'!$B95,'Subscription Form'!$B:$B,0),1))),"")</f>
        <v/>
      </c>
      <c r="F95" s="26" t="str">
        <f>IFERROR(INDEX('Subscription Form'!$T:$T,MATCH('New Money Allocations'!$B95,'Subscription Form'!$B:$B,0),1)*(1-(INDEX('Subscription Form'!$W:$W,MATCH('New Money Allocations'!$B95,'Subscription Form'!$B:$B,0),1))),"")</f>
        <v/>
      </c>
      <c r="G95" s="26" t="str">
        <f>IFERROR(INDEX('Subscription Form'!$U:$U,MATCH('New Money Allocations'!$B95,'Subscription Form'!$B:$B,0),1)*(1-(INDEX('Subscription Form'!$W:$W,MATCH('New Money Allocations'!$B95,'Subscription Form'!$B:$B,0),1))),"")</f>
        <v/>
      </c>
    </row>
    <row r="96" spans="2:7" x14ac:dyDescent="0.35">
      <c r="B96" s="14" t="str">
        <f>IF('Subscription Form'!$B101="","",'Subscription Form'!$B101)</f>
        <v/>
      </c>
      <c r="E96" s="26" t="str">
        <f>IFERROR(INDEX('Subscription Form'!$S:$S,MATCH('New Money Allocations'!$B96,'Subscription Form'!$B:$B,0),1)*(1-(INDEX('Subscription Form'!$W:$W,MATCH('New Money Allocations'!$B96,'Subscription Form'!$B:$B,0),1))),"")</f>
        <v/>
      </c>
      <c r="F96" s="26" t="str">
        <f>IFERROR(INDEX('Subscription Form'!$T:$T,MATCH('New Money Allocations'!$B96,'Subscription Form'!$B:$B,0),1)*(1-(INDEX('Subscription Form'!$W:$W,MATCH('New Money Allocations'!$B96,'Subscription Form'!$B:$B,0),1))),"")</f>
        <v/>
      </c>
      <c r="G96" s="26" t="str">
        <f>IFERROR(INDEX('Subscription Form'!$U:$U,MATCH('New Money Allocations'!$B96,'Subscription Form'!$B:$B,0),1)*(1-(INDEX('Subscription Form'!$W:$W,MATCH('New Money Allocations'!$B96,'Subscription Form'!$B:$B,0),1))),"")</f>
        <v/>
      </c>
    </row>
    <row r="97" spans="1:8" x14ac:dyDescent="0.35">
      <c r="B97" s="14" t="str">
        <f>IF('Subscription Form'!$B102="","",'Subscription Form'!$B102)</f>
        <v/>
      </c>
      <c r="E97" s="26" t="str">
        <f>IFERROR(INDEX('Subscription Form'!$S:$S,MATCH('New Money Allocations'!$B97,'Subscription Form'!$B:$B,0),1)*(1-(INDEX('Subscription Form'!$W:$W,MATCH('New Money Allocations'!$B97,'Subscription Form'!$B:$B,0),1))),"")</f>
        <v/>
      </c>
      <c r="F97" s="26" t="str">
        <f>IFERROR(INDEX('Subscription Form'!$T:$T,MATCH('New Money Allocations'!$B97,'Subscription Form'!$B:$B,0),1)*(1-(INDEX('Subscription Form'!$W:$W,MATCH('New Money Allocations'!$B97,'Subscription Form'!$B:$B,0),1))),"")</f>
        <v/>
      </c>
      <c r="G97" s="26" t="str">
        <f>IFERROR(INDEX('Subscription Form'!$U:$U,MATCH('New Money Allocations'!$B97,'Subscription Form'!$B:$B,0),1)*(1-(INDEX('Subscription Form'!$W:$W,MATCH('New Money Allocations'!$B97,'Subscription Form'!$B:$B,0),1))),"")</f>
        <v/>
      </c>
    </row>
    <row r="98" spans="1:8" x14ac:dyDescent="0.35">
      <c r="B98" s="14" t="str">
        <f>IF('Subscription Form'!$B103="","",'Subscription Form'!$B103)</f>
        <v/>
      </c>
      <c r="E98" s="26" t="str">
        <f>IFERROR(INDEX('Subscription Form'!$S:$S,MATCH('New Money Allocations'!$B98,'Subscription Form'!$B:$B,0),1)*(1-(INDEX('Subscription Form'!$W:$W,MATCH('New Money Allocations'!$B98,'Subscription Form'!$B:$B,0),1))),"")</f>
        <v/>
      </c>
      <c r="F98" s="26" t="str">
        <f>IFERROR(INDEX('Subscription Form'!$T:$T,MATCH('New Money Allocations'!$B98,'Subscription Form'!$B:$B,0),1)*(1-(INDEX('Subscription Form'!$W:$W,MATCH('New Money Allocations'!$B98,'Subscription Form'!$B:$B,0),1))),"")</f>
        <v/>
      </c>
      <c r="G98" s="26" t="str">
        <f>IFERROR(INDEX('Subscription Form'!$U:$U,MATCH('New Money Allocations'!$B98,'Subscription Form'!$B:$B,0),1)*(1-(INDEX('Subscription Form'!$W:$W,MATCH('New Money Allocations'!$B98,'Subscription Form'!$B:$B,0),1))),"")</f>
        <v/>
      </c>
    </row>
    <row r="99" spans="1:8" x14ac:dyDescent="0.35">
      <c r="B99" s="14" t="str">
        <f>IF('Subscription Form'!$B104="","",'Subscription Form'!$B104)</f>
        <v/>
      </c>
      <c r="E99" s="26" t="str">
        <f>IFERROR(INDEX('Subscription Form'!$S:$S,MATCH('New Money Allocations'!$B99,'Subscription Form'!$B:$B,0),1)*(1-(INDEX('Subscription Form'!$W:$W,MATCH('New Money Allocations'!$B99,'Subscription Form'!$B:$B,0),1))),"")</f>
        <v/>
      </c>
      <c r="F99" s="26" t="str">
        <f>IFERROR(INDEX('Subscription Form'!$T:$T,MATCH('New Money Allocations'!$B99,'Subscription Form'!$B:$B,0),1)*(1-(INDEX('Subscription Form'!$W:$W,MATCH('New Money Allocations'!$B99,'Subscription Form'!$B:$B,0),1))),"")</f>
        <v/>
      </c>
      <c r="G99" s="26" t="str">
        <f>IFERROR(INDEX('Subscription Form'!$U:$U,MATCH('New Money Allocations'!$B99,'Subscription Form'!$B:$B,0),1)*(1-(INDEX('Subscription Form'!$W:$W,MATCH('New Money Allocations'!$B99,'Subscription Form'!$B:$B,0),1))),"")</f>
        <v/>
      </c>
    </row>
    <row r="100" spans="1:8" x14ac:dyDescent="0.35">
      <c r="A100" s="17" t="s">
        <v>36</v>
      </c>
      <c r="E100" s="32">
        <f>SUM(E9:E99)</f>
        <v>0</v>
      </c>
      <c r="F100" s="32">
        <f t="shared" ref="F100:H100" si="0">SUM(F9:F99)</f>
        <v>0</v>
      </c>
      <c r="G100" s="32">
        <f t="shared" si="0"/>
        <v>0</v>
      </c>
      <c r="H100" s="32">
        <f t="shared" si="0"/>
        <v>0</v>
      </c>
    </row>
    <row r="101" spans="1:8" x14ac:dyDescent="0.35">
      <c r="E101" s="27"/>
    </row>
  </sheetData>
  <mergeCells count="1">
    <mergeCell ref="B7:B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F2626-2930-4AE6-90CB-15EE19575681}">
  <sheetPr>
    <tabColor theme="3"/>
  </sheetPr>
  <dimension ref="A2:G100"/>
  <sheetViews>
    <sheetView showGridLines="0" topLeftCell="A5" zoomScale="85" zoomScaleNormal="85" workbookViewId="0">
      <pane ySplit="1" topLeftCell="A6" activePane="bottomLeft" state="frozen"/>
      <selection activeCell="K5" sqref="K5"/>
      <selection pane="bottomLeft" activeCell="B7" sqref="B7:B8"/>
    </sheetView>
  </sheetViews>
  <sheetFormatPr defaultRowHeight="14.5" x14ac:dyDescent="0.35"/>
  <cols>
    <col min="1" max="1" width="9.1796875" customWidth="1"/>
    <col min="2" max="2" width="59.1796875" customWidth="1"/>
    <col min="3" max="4" width="1.81640625" customWidth="1"/>
    <col min="5" max="5" width="18.54296875" bestFit="1" customWidth="1"/>
    <col min="6" max="6" width="23.81640625" bestFit="1" customWidth="1"/>
    <col min="7" max="7" width="22.54296875" bestFit="1" customWidth="1"/>
    <col min="8" max="10" width="1.81640625" customWidth="1"/>
  </cols>
  <sheetData>
    <row r="2" spans="2:7" ht="18.5" x14ac:dyDescent="0.45">
      <c r="B2" s="1" t="s">
        <v>4</v>
      </c>
    </row>
    <row r="3" spans="2:7" x14ac:dyDescent="0.35">
      <c r="B3" s="22" t="s">
        <v>33</v>
      </c>
    </row>
    <row r="4" spans="2:7" x14ac:dyDescent="0.35">
      <c r="B4" s="4" t="s">
        <v>5</v>
      </c>
      <c r="E4" s="25"/>
      <c r="F4" s="25"/>
      <c r="G4" s="25"/>
    </row>
    <row r="5" spans="2:7" x14ac:dyDescent="0.35">
      <c r="E5" s="27"/>
    </row>
    <row r="6" spans="2:7" ht="46.5" customHeight="1" x14ac:dyDescent="0.35">
      <c r="B6" s="17" t="s">
        <v>39</v>
      </c>
      <c r="E6" s="17"/>
      <c r="F6" s="12"/>
      <c r="G6" s="12"/>
    </row>
    <row r="7" spans="2:7" ht="27" customHeight="1" x14ac:dyDescent="0.35">
      <c r="B7" s="52" t="s">
        <v>37</v>
      </c>
      <c r="E7" s="42" t="s">
        <v>57</v>
      </c>
      <c r="F7" s="42" t="s">
        <v>58</v>
      </c>
      <c r="G7" s="42" t="s">
        <v>59</v>
      </c>
    </row>
    <row r="8" spans="2:7" x14ac:dyDescent="0.35">
      <c r="B8" s="52"/>
      <c r="E8" s="42"/>
      <c r="F8" s="42"/>
      <c r="G8" s="42"/>
    </row>
    <row r="9" spans="2:7" x14ac:dyDescent="0.35">
      <c r="B9" s="14" cm="1">
        <f t="array" ref="B9">_xlfn.UNIQUE('Subscription Form'!$X$14:$X$50)</f>
        <v>0</v>
      </c>
      <c r="E9" s="26">
        <f>IFERROR(SUMIF('Subscription Form'!$X:$X,'Designated New Money Allocation'!$B9,'Subscription Form'!$AM:$AM),"")</f>
        <v>0</v>
      </c>
      <c r="F9" s="26">
        <f>IFERROR(SUMIF('Subscription Form'!$X:$X,'Designated New Money Allocation'!$B9,'Subscription Form'!$AN:$AN),"")</f>
        <v>0</v>
      </c>
      <c r="G9" s="26">
        <f>IFERROR(SUMIF('Subscription Form'!$X:$X,'Designated New Money Allocation'!$B9,'Subscription Form'!$AO:$AO),"")</f>
        <v>0</v>
      </c>
    </row>
    <row r="10" spans="2:7" x14ac:dyDescent="0.35">
      <c r="B10" s="14"/>
      <c r="E10" s="26">
        <f>IFERROR(SUMIF('Subscription Form'!$X:$X,'Designated New Money Allocation'!$B10,'Subscription Form'!$AM:$AM),"")</f>
        <v>0</v>
      </c>
      <c r="F10" s="26">
        <f>IFERROR(SUMIF('Subscription Form'!$X:$X,'Designated New Money Allocation'!$B10,'Subscription Form'!$AN:$AN),"")</f>
        <v>0</v>
      </c>
      <c r="G10" s="26">
        <f>IFERROR(SUMIF('Subscription Form'!$X:$X,'Designated New Money Allocation'!$B10,'Subscription Form'!$AO:$AO),"")</f>
        <v>0</v>
      </c>
    </row>
    <row r="11" spans="2:7" x14ac:dyDescent="0.35">
      <c r="B11" s="14"/>
      <c r="E11" s="26">
        <f>IFERROR(SUMIF('Subscription Form'!$X:$X,'Designated New Money Allocation'!$B11,'Subscription Form'!$AM:$AM),"")</f>
        <v>0</v>
      </c>
      <c r="F11" s="26">
        <f>IFERROR(SUMIF('Subscription Form'!$X:$X,'Designated New Money Allocation'!$B11,'Subscription Form'!$AN:$AN),"")</f>
        <v>0</v>
      </c>
      <c r="G11" s="26">
        <f>IFERROR(SUMIF('Subscription Form'!$X:$X,'Designated New Money Allocation'!$B11,'Subscription Form'!$AO:$AO),"")</f>
        <v>0</v>
      </c>
    </row>
    <row r="12" spans="2:7" x14ac:dyDescent="0.35">
      <c r="B12" s="14"/>
      <c r="E12" s="26">
        <f>IFERROR(SUMIF('Subscription Form'!$X:$X,'Designated New Money Allocation'!$B12,'Subscription Form'!$AM:$AM),"")</f>
        <v>0</v>
      </c>
      <c r="F12" s="26">
        <f>IFERROR(SUMIF('Subscription Form'!$X:$X,'Designated New Money Allocation'!$B12,'Subscription Form'!$AN:$AN),"")</f>
        <v>0</v>
      </c>
      <c r="G12" s="26">
        <f>IFERROR(SUMIF('Subscription Form'!$X:$X,'Designated New Money Allocation'!$B12,'Subscription Form'!$AO:$AO),"")</f>
        <v>0</v>
      </c>
    </row>
    <row r="13" spans="2:7" x14ac:dyDescent="0.35">
      <c r="B13" s="14"/>
      <c r="E13" s="26">
        <f>IFERROR(SUMIF('Subscription Form'!$X:$X,'Designated New Money Allocation'!$B13,'Subscription Form'!$AM:$AM),"")</f>
        <v>0</v>
      </c>
      <c r="F13" s="26">
        <f>IFERROR(SUMIF('Subscription Form'!$X:$X,'Designated New Money Allocation'!$B13,'Subscription Form'!$AN:$AN),"")</f>
        <v>0</v>
      </c>
      <c r="G13" s="26">
        <f>IFERROR(SUMIF('Subscription Form'!$X:$X,'Designated New Money Allocation'!$B13,'Subscription Form'!$AO:$AO),"")</f>
        <v>0</v>
      </c>
    </row>
    <row r="14" spans="2:7" x14ac:dyDescent="0.35">
      <c r="B14" s="14"/>
      <c r="E14" s="26">
        <f>IFERROR(SUMIF('Subscription Form'!$X:$X,'Designated New Money Allocation'!$B14,'Subscription Form'!$AM:$AM),"")</f>
        <v>0</v>
      </c>
      <c r="F14" s="26">
        <f>IFERROR(SUMIF('Subscription Form'!$X:$X,'Designated New Money Allocation'!$B14,'Subscription Form'!$AN:$AN),"")</f>
        <v>0</v>
      </c>
      <c r="G14" s="26">
        <f>IFERROR(SUMIF('Subscription Form'!$X:$X,'Designated New Money Allocation'!$B14,'Subscription Form'!$AO:$AO),"")</f>
        <v>0</v>
      </c>
    </row>
    <row r="15" spans="2:7" x14ac:dyDescent="0.35">
      <c r="B15" s="14"/>
      <c r="E15" s="26">
        <f>IFERROR(SUMIF('Subscription Form'!$X:$X,'Designated New Money Allocation'!$B15,'Subscription Form'!$AM:$AM),"")</f>
        <v>0</v>
      </c>
      <c r="F15" s="26">
        <f>IFERROR(SUMIF('Subscription Form'!$X:$X,'Designated New Money Allocation'!$B15,'Subscription Form'!$AN:$AN),"")</f>
        <v>0</v>
      </c>
      <c r="G15" s="26">
        <f>IFERROR(SUMIF('Subscription Form'!$X:$X,'Designated New Money Allocation'!$B15,'Subscription Form'!$AO:$AO),"")</f>
        <v>0</v>
      </c>
    </row>
    <row r="16" spans="2:7" x14ac:dyDescent="0.35">
      <c r="B16" s="14"/>
      <c r="E16" s="26">
        <f>IFERROR(SUMIF('Subscription Form'!$X:$X,'Designated New Money Allocation'!$B16,'Subscription Form'!$AM:$AM),"")</f>
        <v>0</v>
      </c>
      <c r="F16" s="26">
        <f>IFERROR(SUMIF('Subscription Form'!$X:$X,'Designated New Money Allocation'!$B16,'Subscription Form'!$AN:$AN),"")</f>
        <v>0</v>
      </c>
      <c r="G16" s="26">
        <f>IFERROR(SUMIF('Subscription Form'!$X:$X,'Designated New Money Allocation'!$B16,'Subscription Form'!$AO:$AO),"")</f>
        <v>0</v>
      </c>
    </row>
    <row r="17" spans="2:7" x14ac:dyDescent="0.35">
      <c r="B17" s="14"/>
      <c r="E17" s="26">
        <f>IFERROR(SUMIF('Subscription Form'!$X:$X,'Designated New Money Allocation'!$B17,'Subscription Form'!$AM:$AM),"")</f>
        <v>0</v>
      </c>
      <c r="F17" s="26">
        <f>IFERROR(SUMIF('Subscription Form'!$X:$X,'Designated New Money Allocation'!$B17,'Subscription Form'!$AN:$AN),"")</f>
        <v>0</v>
      </c>
      <c r="G17" s="26">
        <f>IFERROR(SUMIF('Subscription Form'!$X:$X,'Designated New Money Allocation'!$B17,'Subscription Form'!$AO:$AO),"")</f>
        <v>0</v>
      </c>
    </row>
    <row r="18" spans="2:7" x14ac:dyDescent="0.35">
      <c r="B18" s="14"/>
      <c r="E18" s="26">
        <f>IFERROR(SUMIF('Subscription Form'!$X:$X,'Designated New Money Allocation'!$B18,'Subscription Form'!$AM:$AM),"")</f>
        <v>0</v>
      </c>
      <c r="F18" s="26">
        <f>IFERROR(SUMIF('Subscription Form'!$X:$X,'Designated New Money Allocation'!$B18,'Subscription Form'!$AN:$AN),"")</f>
        <v>0</v>
      </c>
      <c r="G18" s="26">
        <f>IFERROR(SUMIF('Subscription Form'!$X:$X,'Designated New Money Allocation'!$B18,'Subscription Form'!$AO:$AO),"")</f>
        <v>0</v>
      </c>
    </row>
    <row r="19" spans="2:7" x14ac:dyDescent="0.35">
      <c r="B19" s="14"/>
      <c r="E19" s="26">
        <f>IFERROR(SUMIF('Subscription Form'!$X:$X,'Designated New Money Allocation'!$B19,'Subscription Form'!$AM:$AM),"")</f>
        <v>0</v>
      </c>
      <c r="F19" s="26">
        <f>IFERROR(SUMIF('Subscription Form'!$X:$X,'Designated New Money Allocation'!$B19,'Subscription Form'!$AN:$AN),"")</f>
        <v>0</v>
      </c>
      <c r="G19" s="26">
        <f>IFERROR(SUMIF('Subscription Form'!$X:$X,'Designated New Money Allocation'!$B19,'Subscription Form'!$AO:$AO),"")</f>
        <v>0</v>
      </c>
    </row>
    <row r="20" spans="2:7" x14ac:dyDescent="0.35">
      <c r="B20" s="14"/>
      <c r="E20" s="26">
        <f>IFERROR(SUMIF('Subscription Form'!$X:$X,'Designated New Money Allocation'!$B20,'Subscription Form'!$AM:$AM),"")</f>
        <v>0</v>
      </c>
      <c r="F20" s="26">
        <f>IFERROR(SUMIF('Subscription Form'!$X:$X,'Designated New Money Allocation'!$B20,'Subscription Form'!$AN:$AN),"")</f>
        <v>0</v>
      </c>
      <c r="G20" s="26">
        <f>IFERROR(SUMIF('Subscription Form'!$X:$X,'Designated New Money Allocation'!$B20,'Subscription Form'!$AO:$AO),"")</f>
        <v>0</v>
      </c>
    </row>
    <row r="21" spans="2:7" x14ac:dyDescent="0.35">
      <c r="B21" s="14"/>
      <c r="E21" s="26">
        <f>IFERROR(SUMIF('Subscription Form'!$X:$X,'Designated New Money Allocation'!$B21,'Subscription Form'!$AM:$AM),"")</f>
        <v>0</v>
      </c>
      <c r="F21" s="26">
        <f>IFERROR(SUMIF('Subscription Form'!$X:$X,'Designated New Money Allocation'!$B21,'Subscription Form'!$AN:$AN),"")</f>
        <v>0</v>
      </c>
      <c r="G21" s="26">
        <f>IFERROR(SUMIF('Subscription Form'!$X:$X,'Designated New Money Allocation'!$B21,'Subscription Form'!$AO:$AO),"")</f>
        <v>0</v>
      </c>
    </row>
    <row r="22" spans="2:7" x14ac:dyDescent="0.35">
      <c r="B22" s="14"/>
      <c r="E22" s="26">
        <f>IFERROR(SUMIF('Subscription Form'!$X:$X,'Designated New Money Allocation'!$B22,'Subscription Form'!$AM:$AM),"")</f>
        <v>0</v>
      </c>
      <c r="F22" s="26">
        <f>IFERROR(SUMIF('Subscription Form'!$X:$X,'Designated New Money Allocation'!$B22,'Subscription Form'!$AN:$AN),"")</f>
        <v>0</v>
      </c>
      <c r="G22" s="26">
        <f>IFERROR(SUMIF('Subscription Form'!$X:$X,'Designated New Money Allocation'!$B22,'Subscription Form'!$AO:$AO),"")</f>
        <v>0</v>
      </c>
    </row>
    <row r="23" spans="2:7" x14ac:dyDescent="0.35">
      <c r="B23" s="14"/>
      <c r="E23" s="26">
        <f>IFERROR(SUMIF('Subscription Form'!$X:$X,'Designated New Money Allocation'!$B23,'Subscription Form'!$AM:$AM),"")</f>
        <v>0</v>
      </c>
      <c r="F23" s="26">
        <f>IFERROR(SUMIF('Subscription Form'!$X:$X,'Designated New Money Allocation'!$B23,'Subscription Form'!$AN:$AN),"")</f>
        <v>0</v>
      </c>
      <c r="G23" s="26">
        <f>IFERROR(SUMIF('Subscription Form'!$X:$X,'Designated New Money Allocation'!$B23,'Subscription Form'!$AO:$AO),"")</f>
        <v>0</v>
      </c>
    </row>
    <row r="24" spans="2:7" x14ac:dyDescent="0.35">
      <c r="B24" s="14"/>
      <c r="E24" s="26">
        <f>IFERROR(SUMIF('Subscription Form'!$X:$X,'Designated New Money Allocation'!$B24,'Subscription Form'!$AM:$AM),"")</f>
        <v>0</v>
      </c>
      <c r="F24" s="26">
        <f>IFERROR(SUMIF('Subscription Form'!$X:$X,'Designated New Money Allocation'!$B24,'Subscription Form'!$AN:$AN),"")</f>
        <v>0</v>
      </c>
      <c r="G24" s="26">
        <f>IFERROR(SUMIF('Subscription Form'!$X:$X,'Designated New Money Allocation'!$B24,'Subscription Form'!$AO:$AO),"")</f>
        <v>0</v>
      </c>
    </row>
    <row r="25" spans="2:7" x14ac:dyDescent="0.35">
      <c r="B25" s="14"/>
      <c r="E25" s="26">
        <f>IFERROR(SUMIF('Subscription Form'!$X:$X,'Designated New Money Allocation'!$B25,'Subscription Form'!$AM:$AM),"")</f>
        <v>0</v>
      </c>
      <c r="F25" s="26">
        <f>IFERROR(SUMIF('Subscription Form'!$X:$X,'Designated New Money Allocation'!$B25,'Subscription Form'!$AN:$AN),"")</f>
        <v>0</v>
      </c>
      <c r="G25" s="26">
        <f>IFERROR(SUMIF('Subscription Form'!$X:$X,'Designated New Money Allocation'!$B25,'Subscription Form'!$AO:$AO),"")</f>
        <v>0</v>
      </c>
    </row>
    <row r="26" spans="2:7" x14ac:dyDescent="0.35">
      <c r="B26" s="14"/>
      <c r="E26" s="26">
        <f>IFERROR(SUMIF('Subscription Form'!$X:$X,'Designated New Money Allocation'!$B26,'Subscription Form'!$AM:$AM),"")</f>
        <v>0</v>
      </c>
      <c r="F26" s="26">
        <f>IFERROR(SUMIF('Subscription Form'!$X:$X,'Designated New Money Allocation'!$B26,'Subscription Form'!$AN:$AN),"")</f>
        <v>0</v>
      </c>
      <c r="G26" s="26">
        <f>IFERROR(SUMIF('Subscription Form'!$X:$X,'Designated New Money Allocation'!$B26,'Subscription Form'!$AO:$AO),"")</f>
        <v>0</v>
      </c>
    </row>
    <row r="27" spans="2:7" x14ac:dyDescent="0.35">
      <c r="B27" s="14"/>
      <c r="E27" s="26">
        <f>IFERROR(SUMIF('Subscription Form'!$X:$X,'Designated New Money Allocation'!$B27,'Subscription Form'!$AM:$AM),"")</f>
        <v>0</v>
      </c>
      <c r="F27" s="26">
        <f>IFERROR(SUMIF('Subscription Form'!$X:$X,'Designated New Money Allocation'!$B27,'Subscription Form'!$AN:$AN),"")</f>
        <v>0</v>
      </c>
      <c r="G27" s="26">
        <f>IFERROR(SUMIF('Subscription Form'!$X:$X,'Designated New Money Allocation'!$B27,'Subscription Form'!$AO:$AO),"")</f>
        <v>0</v>
      </c>
    </row>
    <row r="28" spans="2:7" x14ac:dyDescent="0.35">
      <c r="B28" s="14"/>
      <c r="E28" s="26">
        <f>IFERROR(SUMIF('Subscription Form'!$X:$X,'Designated New Money Allocation'!$B28,'Subscription Form'!$AM:$AM),"")</f>
        <v>0</v>
      </c>
      <c r="F28" s="26">
        <f>IFERROR(SUMIF('Subscription Form'!$X:$X,'Designated New Money Allocation'!$B28,'Subscription Form'!$AN:$AN),"")</f>
        <v>0</v>
      </c>
      <c r="G28" s="26">
        <f>IFERROR(SUMIF('Subscription Form'!$X:$X,'Designated New Money Allocation'!$B28,'Subscription Form'!$AO:$AO),"")</f>
        <v>0</v>
      </c>
    </row>
    <row r="29" spans="2:7" x14ac:dyDescent="0.35">
      <c r="B29" s="14"/>
      <c r="E29" s="26">
        <f>IFERROR(SUMIF('Subscription Form'!$X:$X,'Designated New Money Allocation'!$B29,'Subscription Form'!$AM:$AM),"")</f>
        <v>0</v>
      </c>
      <c r="F29" s="26">
        <f>IFERROR(SUMIF('Subscription Form'!$X:$X,'Designated New Money Allocation'!$B29,'Subscription Form'!$AN:$AN),"")</f>
        <v>0</v>
      </c>
      <c r="G29" s="26">
        <f>IFERROR(SUMIF('Subscription Form'!$X:$X,'Designated New Money Allocation'!$B29,'Subscription Form'!$AO:$AO),"")</f>
        <v>0</v>
      </c>
    </row>
    <row r="30" spans="2:7" x14ac:dyDescent="0.35">
      <c r="B30" s="14"/>
      <c r="E30" s="26">
        <f>IFERROR(SUMIF('Subscription Form'!$X:$X,'Designated New Money Allocation'!$B30,'Subscription Form'!$AM:$AM),"")</f>
        <v>0</v>
      </c>
      <c r="F30" s="26">
        <f>IFERROR(SUMIF('Subscription Form'!$X:$X,'Designated New Money Allocation'!$B30,'Subscription Form'!$AN:$AN),"")</f>
        <v>0</v>
      </c>
      <c r="G30" s="26">
        <f>IFERROR(SUMIF('Subscription Form'!$X:$X,'Designated New Money Allocation'!$B30,'Subscription Form'!$AO:$AO),"")</f>
        <v>0</v>
      </c>
    </row>
    <row r="31" spans="2:7" x14ac:dyDescent="0.35">
      <c r="B31" s="14"/>
      <c r="E31" s="26">
        <f>IFERROR(SUMIF('Subscription Form'!$X:$X,'Designated New Money Allocation'!$B31,'Subscription Form'!$AM:$AM),"")</f>
        <v>0</v>
      </c>
      <c r="F31" s="26">
        <f>IFERROR(SUMIF('Subscription Form'!$X:$X,'Designated New Money Allocation'!$B31,'Subscription Form'!$AN:$AN),"")</f>
        <v>0</v>
      </c>
      <c r="G31" s="26">
        <f>IFERROR(SUMIF('Subscription Form'!$X:$X,'Designated New Money Allocation'!$B31,'Subscription Form'!$AO:$AO),"")</f>
        <v>0</v>
      </c>
    </row>
    <row r="32" spans="2:7" x14ac:dyDescent="0.35">
      <c r="B32" s="14"/>
      <c r="E32" s="26">
        <f>IFERROR(SUMIF('Subscription Form'!$X:$X,'Designated New Money Allocation'!$B32,'Subscription Form'!$AM:$AM),"")</f>
        <v>0</v>
      </c>
      <c r="F32" s="26">
        <f>IFERROR(SUMIF('Subscription Form'!$X:$X,'Designated New Money Allocation'!$B32,'Subscription Form'!$AN:$AN),"")</f>
        <v>0</v>
      </c>
      <c r="G32" s="26">
        <f>IFERROR(SUMIF('Subscription Form'!$X:$X,'Designated New Money Allocation'!$B32,'Subscription Form'!$AO:$AO),"")</f>
        <v>0</v>
      </c>
    </row>
    <row r="33" spans="2:7" x14ac:dyDescent="0.35">
      <c r="B33" s="14"/>
      <c r="E33" s="26">
        <f>IFERROR(SUMIF('Subscription Form'!$X:$X,'Designated New Money Allocation'!$B33,'Subscription Form'!$AM:$AM),"")</f>
        <v>0</v>
      </c>
      <c r="F33" s="26">
        <f>IFERROR(SUMIF('Subscription Form'!$X:$X,'Designated New Money Allocation'!$B33,'Subscription Form'!$AN:$AN),"")</f>
        <v>0</v>
      </c>
      <c r="G33" s="26">
        <f>IFERROR(SUMIF('Subscription Form'!$X:$X,'Designated New Money Allocation'!$B33,'Subscription Form'!$AO:$AO),"")</f>
        <v>0</v>
      </c>
    </row>
    <row r="34" spans="2:7" x14ac:dyDescent="0.35">
      <c r="B34" s="14"/>
      <c r="E34" s="26">
        <f>IFERROR(SUMIF('Subscription Form'!$X:$X,'Designated New Money Allocation'!$B34,'Subscription Form'!$AM:$AM),"")</f>
        <v>0</v>
      </c>
      <c r="F34" s="26">
        <f>IFERROR(SUMIF('Subscription Form'!$X:$X,'Designated New Money Allocation'!$B34,'Subscription Form'!$AN:$AN),"")</f>
        <v>0</v>
      </c>
      <c r="G34" s="26">
        <f>IFERROR(SUMIF('Subscription Form'!$X:$X,'Designated New Money Allocation'!$B34,'Subscription Form'!$AO:$AO),"")</f>
        <v>0</v>
      </c>
    </row>
    <row r="35" spans="2:7" x14ac:dyDescent="0.35">
      <c r="B35" s="14"/>
      <c r="E35" s="26">
        <f>IFERROR(SUMIF('Subscription Form'!$X:$X,'Designated New Money Allocation'!$B35,'Subscription Form'!$AM:$AM),"")</f>
        <v>0</v>
      </c>
      <c r="F35" s="26">
        <f>IFERROR(SUMIF('Subscription Form'!$X:$X,'Designated New Money Allocation'!$B35,'Subscription Form'!$AN:$AN),"")</f>
        <v>0</v>
      </c>
      <c r="G35" s="26">
        <f>IFERROR(SUMIF('Subscription Form'!$X:$X,'Designated New Money Allocation'!$B35,'Subscription Form'!$AO:$AO),"")</f>
        <v>0</v>
      </c>
    </row>
    <row r="36" spans="2:7" x14ac:dyDescent="0.35">
      <c r="B36" s="14"/>
      <c r="E36" s="26">
        <f>IFERROR(SUMIF('Subscription Form'!$X:$X,'Designated New Money Allocation'!$B36,'Subscription Form'!$AM:$AM),"")</f>
        <v>0</v>
      </c>
      <c r="F36" s="26">
        <f>IFERROR(SUMIF('Subscription Form'!$X:$X,'Designated New Money Allocation'!$B36,'Subscription Form'!$AN:$AN),"")</f>
        <v>0</v>
      </c>
      <c r="G36" s="26">
        <f>IFERROR(SUMIF('Subscription Form'!$X:$X,'Designated New Money Allocation'!$B36,'Subscription Form'!$AO:$AO),"")</f>
        <v>0</v>
      </c>
    </row>
    <row r="37" spans="2:7" x14ac:dyDescent="0.35">
      <c r="B37" s="14"/>
      <c r="E37" s="26">
        <f>IFERROR(SUMIF('Subscription Form'!$X:$X,'Designated New Money Allocation'!$B37,'Subscription Form'!$AM:$AM),"")</f>
        <v>0</v>
      </c>
      <c r="F37" s="26">
        <f>IFERROR(SUMIF('Subscription Form'!$X:$X,'Designated New Money Allocation'!$B37,'Subscription Form'!$AN:$AN),"")</f>
        <v>0</v>
      </c>
      <c r="G37" s="26">
        <f>IFERROR(SUMIF('Subscription Form'!$X:$X,'Designated New Money Allocation'!$B37,'Subscription Form'!$AO:$AO),"")</f>
        <v>0</v>
      </c>
    </row>
    <row r="38" spans="2:7" x14ac:dyDescent="0.35">
      <c r="B38" s="14"/>
      <c r="E38" s="26">
        <f>IFERROR(SUMIF('Subscription Form'!$X:$X,'Designated New Money Allocation'!$B38,'Subscription Form'!$AM:$AM),"")</f>
        <v>0</v>
      </c>
      <c r="F38" s="26">
        <f>IFERROR(SUMIF('Subscription Form'!$X:$X,'Designated New Money Allocation'!$B38,'Subscription Form'!$AN:$AN),"")</f>
        <v>0</v>
      </c>
      <c r="G38" s="26">
        <f>IFERROR(SUMIF('Subscription Form'!$X:$X,'Designated New Money Allocation'!$B38,'Subscription Form'!$AO:$AO),"")</f>
        <v>0</v>
      </c>
    </row>
    <row r="39" spans="2:7" x14ac:dyDescent="0.35">
      <c r="B39" s="14"/>
      <c r="E39" s="26">
        <f>IFERROR(SUMIF('Subscription Form'!$X:$X,'Designated New Money Allocation'!$B39,'Subscription Form'!$AM:$AM),"")</f>
        <v>0</v>
      </c>
      <c r="F39" s="26">
        <f>IFERROR(SUMIF('Subscription Form'!$X:$X,'Designated New Money Allocation'!$B39,'Subscription Form'!$AN:$AN),"")</f>
        <v>0</v>
      </c>
      <c r="G39" s="26">
        <f>IFERROR(SUMIF('Subscription Form'!$X:$X,'Designated New Money Allocation'!$B39,'Subscription Form'!$AO:$AO),"")</f>
        <v>0</v>
      </c>
    </row>
    <row r="40" spans="2:7" x14ac:dyDescent="0.35">
      <c r="B40" s="14"/>
      <c r="E40" s="26">
        <f>IFERROR(SUMIF('Subscription Form'!$X:$X,'Designated New Money Allocation'!$B40,'Subscription Form'!$AM:$AM),"")</f>
        <v>0</v>
      </c>
      <c r="F40" s="26">
        <f>IFERROR(SUMIF('Subscription Form'!$X:$X,'Designated New Money Allocation'!$B40,'Subscription Form'!$AN:$AN),"")</f>
        <v>0</v>
      </c>
      <c r="G40" s="26">
        <f>IFERROR(SUMIF('Subscription Form'!$X:$X,'Designated New Money Allocation'!$B40,'Subscription Form'!$AO:$AO),"")</f>
        <v>0</v>
      </c>
    </row>
    <row r="41" spans="2:7" x14ac:dyDescent="0.35">
      <c r="B41" s="14"/>
      <c r="E41" s="26">
        <f>IFERROR(SUMIF('Subscription Form'!$X:$X,'Designated New Money Allocation'!$B41,'Subscription Form'!$AM:$AM),"")</f>
        <v>0</v>
      </c>
      <c r="F41" s="26">
        <f>IFERROR(SUMIF('Subscription Form'!$X:$X,'Designated New Money Allocation'!$B41,'Subscription Form'!$AN:$AN),"")</f>
        <v>0</v>
      </c>
      <c r="G41" s="26">
        <f>IFERROR(SUMIF('Subscription Form'!$X:$X,'Designated New Money Allocation'!$B41,'Subscription Form'!$AO:$AO),"")</f>
        <v>0</v>
      </c>
    </row>
    <row r="42" spans="2:7" x14ac:dyDescent="0.35">
      <c r="B42" s="14"/>
      <c r="E42" s="26">
        <f>IFERROR(SUMIF('Subscription Form'!$X:$X,'Designated New Money Allocation'!$B42,'Subscription Form'!$AM:$AM),"")</f>
        <v>0</v>
      </c>
      <c r="F42" s="26">
        <f>IFERROR(SUMIF('Subscription Form'!$X:$X,'Designated New Money Allocation'!$B42,'Subscription Form'!$AN:$AN),"")</f>
        <v>0</v>
      </c>
      <c r="G42" s="26">
        <f>IFERROR(SUMIF('Subscription Form'!$X:$X,'Designated New Money Allocation'!$B42,'Subscription Form'!$AO:$AO),"")</f>
        <v>0</v>
      </c>
    </row>
    <row r="43" spans="2:7" x14ac:dyDescent="0.35">
      <c r="B43" s="14"/>
      <c r="E43" s="26">
        <f>IFERROR(SUMIF('Subscription Form'!$X:$X,'Designated New Money Allocation'!$B43,'Subscription Form'!$AM:$AM),"")</f>
        <v>0</v>
      </c>
      <c r="F43" s="26">
        <f>IFERROR(SUMIF('Subscription Form'!$X:$X,'Designated New Money Allocation'!$B43,'Subscription Form'!$AN:$AN),"")</f>
        <v>0</v>
      </c>
      <c r="G43" s="26">
        <f>IFERROR(SUMIF('Subscription Form'!$X:$X,'Designated New Money Allocation'!$B43,'Subscription Form'!$AO:$AO),"")</f>
        <v>0</v>
      </c>
    </row>
    <row r="44" spans="2:7" x14ac:dyDescent="0.35">
      <c r="B44" s="14"/>
      <c r="E44" s="26">
        <f>IFERROR(SUMIF('Subscription Form'!$X:$X,'Designated New Money Allocation'!$B44,'Subscription Form'!$AM:$AM),"")</f>
        <v>0</v>
      </c>
      <c r="F44" s="26">
        <f>IFERROR(SUMIF('Subscription Form'!$X:$X,'Designated New Money Allocation'!$B44,'Subscription Form'!$AN:$AN),"")</f>
        <v>0</v>
      </c>
      <c r="G44" s="26">
        <f>IFERROR(SUMIF('Subscription Form'!$X:$X,'Designated New Money Allocation'!$B44,'Subscription Form'!$AO:$AO),"")</f>
        <v>0</v>
      </c>
    </row>
    <row r="45" spans="2:7" x14ac:dyDescent="0.35">
      <c r="B45" s="14"/>
      <c r="E45" s="26">
        <f>IFERROR(SUMIF('Subscription Form'!$X:$X,'Designated New Money Allocation'!$B45,'Subscription Form'!$AM:$AM),"")</f>
        <v>0</v>
      </c>
      <c r="F45" s="26">
        <f>IFERROR(SUMIF('Subscription Form'!$X:$X,'Designated New Money Allocation'!$B45,'Subscription Form'!$AN:$AN),"")</f>
        <v>0</v>
      </c>
      <c r="G45" s="26">
        <f>IFERROR(SUMIF('Subscription Form'!$X:$X,'Designated New Money Allocation'!$B45,'Subscription Form'!$AO:$AO),"")</f>
        <v>0</v>
      </c>
    </row>
    <row r="46" spans="2:7" x14ac:dyDescent="0.35">
      <c r="B46" s="14"/>
      <c r="E46" s="26">
        <f>IFERROR(SUMIF('Subscription Form'!$X:$X,'Designated New Money Allocation'!$B46,'Subscription Form'!$AM:$AM),"")</f>
        <v>0</v>
      </c>
      <c r="F46" s="26">
        <f>IFERROR(SUMIF('Subscription Form'!$X:$X,'Designated New Money Allocation'!$B46,'Subscription Form'!$AN:$AN),"")</f>
        <v>0</v>
      </c>
      <c r="G46" s="26">
        <f>IFERROR(SUMIF('Subscription Form'!$X:$X,'Designated New Money Allocation'!$B46,'Subscription Form'!$AO:$AO),"")</f>
        <v>0</v>
      </c>
    </row>
    <row r="47" spans="2:7" x14ac:dyDescent="0.35">
      <c r="B47" s="14"/>
      <c r="E47" s="26">
        <f>IFERROR(SUMIF('Subscription Form'!$X:$X,'Designated New Money Allocation'!$B47,'Subscription Form'!$AM:$AM),"")</f>
        <v>0</v>
      </c>
      <c r="F47" s="26">
        <f>IFERROR(SUMIF('Subscription Form'!$X:$X,'Designated New Money Allocation'!$B47,'Subscription Form'!$AN:$AN),"")</f>
        <v>0</v>
      </c>
      <c r="G47" s="26">
        <f>IFERROR(SUMIF('Subscription Form'!$X:$X,'Designated New Money Allocation'!$B47,'Subscription Form'!$AO:$AO),"")</f>
        <v>0</v>
      </c>
    </row>
    <row r="48" spans="2:7" x14ac:dyDescent="0.35">
      <c r="B48" s="14"/>
      <c r="E48" s="26">
        <f>IFERROR(SUMIF('Subscription Form'!$X:$X,'Designated New Money Allocation'!$B48,'Subscription Form'!$AM:$AM),"")</f>
        <v>0</v>
      </c>
      <c r="F48" s="26">
        <f>IFERROR(SUMIF('Subscription Form'!$X:$X,'Designated New Money Allocation'!$B48,'Subscription Form'!$AN:$AN),"")</f>
        <v>0</v>
      </c>
      <c r="G48" s="26">
        <f>IFERROR(SUMIF('Subscription Form'!$X:$X,'Designated New Money Allocation'!$B48,'Subscription Form'!$AO:$AO),"")</f>
        <v>0</v>
      </c>
    </row>
    <row r="49" spans="2:7" x14ac:dyDescent="0.35">
      <c r="B49" s="14"/>
      <c r="E49" s="26">
        <f>IFERROR(SUMIF('Subscription Form'!$X:$X,'Designated New Money Allocation'!$B49,'Subscription Form'!$AM:$AM),"")</f>
        <v>0</v>
      </c>
      <c r="F49" s="26">
        <f>IFERROR(SUMIF('Subscription Form'!$X:$X,'Designated New Money Allocation'!$B49,'Subscription Form'!$AN:$AN),"")</f>
        <v>0</v>
      </c>
      <c r="G49" s="26">
        <f>IFERROR(SUMIF('Subscription Form'!$X:$X,'Designated New Money Allocation'!$B49,'Subscription Form'!$AO:$AO),"")</f>
        <v>0</v>
      </c>
    </row>
    <row r="50" spans="2:7" x14ac:dyDescent="0.35">
      <c r="B50" s="14"/>
      <c r="E50" s="26">
        <f>IFERROR(SUMIF('Subscription Form'!$X:$X,'Designated New Money Allocation'!$B50,'Subscription Form'!$AM:$AM),"")</f>
        <v>0</v>
      </c>
      <c r="F50" s="26">
        <f>IFERROR(SUMIF('Subscription Form'!$X:$X,'Designated New Money Allocation'!$B50,'Subscription Form'!$AN:$AN),"")</f>
        <v>0</v>
      </c>
      <c r="G50" s="26">
        <f>IFERROR(SUMIF('Subscription Form'!$X:$X,'Designated New Money Allocation'!$B50,'Subscription Form'!$AO:$AO),"")</f>
        <v>0</v>
      </c>
    </row>
    <row r="51" spans="2:7" x14ac:dyDescent="0.35">
      <c r="B51" s="14"/>
      <c r="E51" s="26">
        <f>IFERROR(SUMIF('Subscription Form'!$X:$X,'Designated New Money Allocation'!$B51,'Subscription Form'!$AM:$AM),"")</f>
        <v>0</v>
      </c>
      <c r="F51" s="26">
        <f>IFERROR(SUMIF('Subscription Form'!$X:$X,'Designated New Money Allocation'!$B51,'Subscription Form'!$AN:$AN),"")</f>
        <v>0</v>
      </c>
      <c r="G51" s="26">
        <f>IFERROR(SUMIF('Subscription Form'!$X:$X,'Designated New Money Allocation'!$B51,'Subscription Form'!$AO:$AO),"")</f>
        <v>0</v>
      </c>
    </row>
    <row r="52" spans="2:7" x14ac:dyDescent="0.35">
      <c r="B52" s="14"/>
      <c r="E52" s="26">
        <f>IFERROR(SUMIF('Subscription Form'!$X:$X,'Designated New Money Allocation'!$B52,'Subscription Form'!$AM:$AM),"")</f>
        <v>0</v>
      </c>
      <c r="F52" s="26">
        <f>IFERROR(SUMIF('Subscription Form'!$X:$X,'Designated New Money Allocation'!$B52,'Subscription Form'!$AN:$AN),"")</f>
        <v>0</v>
      </c>
      <c r="G52" s="26">
        <f>IFERROR(SUMIF('Subscription Form'!$X:$X,'Designated New Money Allocation'!$B52,'Subscription Form'!$AO:$AO),"")</f>
        <v>0</v>
      </c>
    </row>
    <row r="53" spans="2:7" x14ac:dyDescent="0.35">
      <c r="B53" s="14"/>
      <c r="E53" s="26">
        <f>IFERROR(SUMIF('Subscription Form'!$X:$X,'Designated New Money Allocation'!$B53,'Subscription Form'!$AM:$AM),"")</f>
        <v>0</v>
      </c>
      <c r="F53" s="26">
        <f>IFERROR(SUMIF('Subscription Form'!$X:$X,'Designated New Money Allocation'!$B53,'Subscription Form'!$AN:$AN),"")</f>
        <v>0</v>
      </c>
      <c r="G53" s="26">
        <f>IFERROR(SUMIF('Subscription Form'!$X:$X,'Designated New Money Allocation'!$B53,'Subscription Form'!$AO:$AO),"")</f>
        <v>0</v>
      </c>
    </row>
    <row r="54" spans="2:7" x14ac:dyDescent="0.35">
      <c r="B54" s="14"/>
      <c r="E54" s="26">
        <f>IFERROR(SUMIF('Subscription Form'!$X:$X,'Designated New Money Allocation'!$B54,'Subscription Form'!$AM:$AM),"")</f>
        <v>0</v>
      </c>
      <c r="F54" s="26">
        <f>IFERROR(SUMIF('Subscription Form'!$X:$X,'Designated New Money Allocation'!$B54,'Subscription Form'!$AN:$AN),"")</f>
        <v>0</v>
      </c>
      <c r="G54" s="26">
        <f>IFERROR(SUMIF('Subscription Form'!$X:$X,'Designated New Money Allocation'!$B54,'Subscription Form'!$AO:$AO),"")</f>
        <v>0</v>
      </c>
    </row>
    <row r="55" spans="2:7" x14ac:dyDescent="0.35">
      <c r="B55" s="14"/>
      <c r="E55" s="26">
        <f>IFERROR(SUMIF('Subscription Form'!$X:$X,'Designated New Money Allocation'!$B55,'Subscription Form'!$AM:$AM),"")</f>
        <v>0</v>
      </c>
      <c r="F55" s="26">
        <f>IFERROR(SUMIF('Subscription Form'!$X:$X,'Designated New Money Allocation'!$B55,'Subscription Form'!$AN:$AN),"")</f>
        <v>0</v>
      </c>
      <c r="G55" s="26">
        <f>IFERROR(SUMIF('Subscription Form'!$X:$X,'Designated New Money Allocation'!$B55,'Subscription Form'!$AO:$AO),"")</f>
        <v>0</v>
      </c>
    </row>
    <row r="56" spans="2:7" x14ac:dyDescent="0.35">
      <c r="B56" s="14"/>
      <c r="E56" s="26">
        <f>IFERROR(SUMIF('Subscription Form'!$X:$X,'Designated New Money Allocation'!$B56,'Subscription Form'!$AM:$AM),"")</f>
        <v>0</v>
      </c>
      <c r="F56" s="26">
        <f>IFERROR(SUMIF('Subscription Form'!$X:$X,'Designated New Money Allocation'!$B56,'Subscription Form'!$AN:$AN),"")</f>
        <v>0</v>
      </c>
      <c r="G56" s="26">
        <f>IFERROR(SUMIF('Subscription Form'!$X:$X,'Designated New Money Allocation'!$B56,'Subscription Form'!$AO:$AO),"")</f>
        <v>0</v>
      </c>
    </row>
    <row r="57" spans="2:7" x14ac:dyDescent="0.35">
      <c r="B57" s="14"/>
      <c r="E57" s="26">
        <f>IFERROR(SUMIF('Subscription Form'!$X:$X,'Designated New Money Allocation'!$B57,'Subscription Form'!$AM:$AM),"")</f>
        <v>0</v>
      </c>
      <c r="F57" s="26">
        <f>IFERROR(SUMIF('Subscription Form'!$X:$X,'Designated New Money Allocation'!$B57,'Subscription Form'!$AN:$AN),"")</f>
        <v>0</v>
      </c>
      <c r="G57" s="26">
        <f>IFERROR(SUMIF('Subscription Form'!$X:$X,'Designated New Money Allocation'!$B57,'Subscription Form'!$AO:$AO),"")</f>
        <v>0</v>
      </c>
    </row>
    <row r="58" spans="2:7" x14ac:dyDescent="0.35">
      <c r="B58" s="14"/>
      <c r="E58" s="26">
        <f>IFERROR(SUMIF('Subscription Form'!$X:$X,'Designated New Money Allocation'!$B58,'Subscription Form'!$AM:$AM),"")</f>
        <v>0</v>
      </c>
      <c r="F58" s="26">
        <f>IFERROR(SUMIF('Subscription Form'!$X:$X,'Designated New Money Allocation'!$B58,'Subscription Form'!$AN:$AN),"")</f>
        <v>0</v>
      </c>
      <c r="G58" s="26">
        <f>IFERROR(SUMIF('Subscription Form'!$X:$X,'Designated New Money Allocation'!$B58,'Subscription Form'!$AO:$AO),"")</f>
        <v>0</v>
      </c>
    </row>
    <row r="59" spans="2:7" x14ac:dyDescent="0.35">
      <c r="B59" s="14"/>
      <c r="E59" s="26">
        <f>IFERROR(SUMIF('Subscription Form'!$X:$X,'Designated New Money Allocation'!$B59,'Subscription Form'!$AM:$AM),"")</f>
        <v>0</v>
      </c>
      <c r="F59" s="26">
        <f>IFERROR(SUMIF('Subscription Form'!$X:$X,'Designated New Money Allocation'!$B59,'Subscription Form'!$AN:$AN),"")</f>
        <v>0</v>
      </c>
      <c r="G59" s="26">
        <f>IFERROR(SUMIF('Subscription Form'!$X:$X,'Designated New Money Allocation'!$B59,'Subscription Form'!$AO:$AO),"")</f>
        <v>0</v>
      </c>
    </row>
    <row r="60" spans="2:7" x14ac:dyDescent="0.35">
      <c r="B60" s="14"/>
      <c r="E60" s="26">
        <f>IFERROR(SUMIF('Subscription Form'!$X:$X,'Designated New Money Allocation'!$B60,'Subscription Form'!$AM:$AM),"")</f>
        <v>0</v>
      </c>
      <c r="F60" s="26">
        <f>IFERROR(SUMIF('Subscription Form'!$X:$X,'Designated New Money Allocation'!$B60,'Subscription Form'!$AN:$AN),"")</f>
        <v>0</v>
      </c>
      <c r="G60" s="26">
        <f>IFERROR(SUMIF('Subscription Form'!$X:$X,'Designated New Money Allocation'!$B60,'Subscription Form'!$AO:$AO),"")</f>
        <v>0</v>
      </c>
    </row>
    <row r="61" spans="2:7" x14ac:dyDescent="0.35">
      <c r="B61" s="14"/>
      <c r="E61" s="26">
        <f>IFERROR(SUMIF('Subscription Form'!$X:$X,'Designated New Money Allocation'!$B61,'Subscription Form'!$AM:$AM),"")</f>
        <v>0</v>
      </c>
      <c r="F61" s="26">
        <f>IFERROR(SUMIF('Subscription Form'!$X:$X,'Designated New Money Allocation'!$B61,'Subscription Form'!$AN:$AN),"")</f>
        <v>0</v>
      </c>
      <c r="G61" s="26">
        <f>IFERROR(SUMIF('Subscription Form'!$X:$X,'Designated New Money Allocation'!$B61,'Subscription Form'!$AO:$AO),"")</f>
        <v>0</v>
      </c>
    </row>
    <row r="62" spans="2:7" x14ac:dyDescent="0.35">
      <c r="B62" s="14"/>
      <c r="E62" s="26">
        <f>IFERROR(SUMIF('Subscription Form'!$X:$X,'Designated New Money Allocation'!$B62,'Subscription Form'!$AM:$AM),"")</f>
        <v>0</v>
      </c>
      <c r="F62" s="26">
        <f>IFERROR(SUMIF('Subscription Form'!$X:$X,'Designated New Money Allocation'!$B62,'Subscription Form'!$AN:$AN),"")</f>
        <v>0</v>
      </c>
      <c r="G62" s="26">
        <f>IFERROR(SUMIF('Subscription Form'!$X:$X,'Designated New Money Allocation'!$B62,'Subscription Form'!$AO:$AO),"")</f>
        <v>0</v>
      </c>
    </row>
    <row r="63" spans="2:7" x14ac:dyDescent="0.35">
      <c r="B63" s="14"/>
      <c r="E63" s="26">
        <f>IFERROR(SUMIF('Subscription Form'!$X:$X,'Designated New Money Allocation'!$B63,'Subscription Form'!$AM:$AM),"")</f>
        <v>0</v>
      </c>
      <c r="F63" s="26">
        <f>IFERROR(SUMIF('Subscription Form'!$X:$X,'Designated New Money Allocation'!$B63,'Subscription Form'!$AN:$AN),"")</f>
        <v>0</v>
      </c>
      <c r="G63" s="26">
        <f>IFERROR(SUMIF('Subscription Form'!$X:$X,'Designated New Money Allocation'!$B63,'Subscription Form'!$AO:$AO),"")</f>
        <v>0</v>
      </c>
    </row>
    <row r="64" spans="2:7" x14ac:dyDescent="0.35">
      <c r="B64" s="14"/>
      <c r="E64" s="26">
        <f>IFERROR(SUMIF('Subscription Form'!$X:$X,'Designated New Money Allocation'!$B64,'Subscription Form'!$AM:$AM),"")</f>
        <v>0</v>
      </c>
      <c r="F64" s="26">
        <f>IFERROR(SUMIF('Subscription Form'!$X:$X,'Designated New Money Allocation'!$B64,'Subscription Form'!$AN:$AN),"")</f>
        <v>0</v>
      </c>
      <c r="G64" s="26">
        <f>IFERROR(SUMIF('Subscription Form'!$X:$X,'Designated New Money Allocation'!$B64,'Subscription Form'!$AO:$AO),"")</f>
        <v>0</v>
      </c>
    </row>
    <row r="65" spans="2:7" x14ac:dyDescent="0.35">
      <c r="B65" s="14"/>
      <c r="E65" s="26">
        <f>IFERROR(SUMIF('Subscription Form'!$X:$X,'Designated New Money Allocation'!$B65,'Subscription Form'!$AM:$AM),"")</f>
        <v>0</v>
      </c>
      <c r="F65" s="26">
        <f>IFERROR(SUMIF('Subscription Form'!$X:$X,'Designated New Money Allocation'!$B65,'Subscription Form'!$AN:$AN),"")</f>
        <v>0</v>
      </c>
      <c r="G65" s="26">
        <f>IFERROR(SUMIF('Subscription Form'!$X:$X,'Designated New Money Allocation'!$B65,'Subscription Form'!$AO:$AO),"")</f>
        <v>0</v>
      </c>
    </row>
    <row r="66" spans="2:7" x14ac:dyDescent="0.35">
      <c r="B66" s="14"/>
      <c r="E66" s="26">
        <f>IFERROR(SUMIF('Subscription Form'!$X:$X,'Designated New Money Allocation'!$B66,'Subscription Form'!$AM:$AM),"")</f>
        <v>0</v>
      </c>
      <c r="F66" s="26">
        <f>IFERROR(SUMIF('Subscription Form'!$X:$X,'Designated New Money Allocation'!$B66,'Subscription Form'!$AN:$AN),"")</f>
        <v>0</v>
      </c>
      <c r="G66" s="26">
        <f>IFERROR(SUMIF('Subscription Form'!$X:$X,'Designated New Money Allocation'!$B66,'Subscription Form'!$AO:$AO),"")</f>
        <v>0</v>
      </c>
    </row>
    <row r="67" spans="2:7" x14ac:dyDescent="0.35">
      <c r="B67" s="14"/>
      <c r="E67" s="26">
        <f>IFERROR(SUMIF('Subscription Form'!$X:$X,'Designated New Money Allocation'!$B67,'Subscription Form'!$AM:$AM),"")</f>
        <v>0</v>
      </c>
      <c r="F67" s="26">
        <f>IFERROR(SUMIF('Subscription Form'!$X:$X,'Designated New Money Allocation'!$B67,'Subscription Form'!$AN:$AN),"")</f>
        <v>0</v>
      </c>
      <c r="G67" s="26">
        <f>IFERROR(SUMIF('Subscription Form'!$X:$X,'Designated New Money Allocation'!$B67,'Subscription Form'!$AO:$AO),"")</f>
        <v>0</v>
      </c>
    </row>
    <row r="68" spans="2:7" x14ac:dyDescent="0.35">
      <c r="B68" s="14"/>
      <c r="E68" s="26">
        <f>IFERROR(SUMIF('Subscription Form'!$X:$X,'Designated New Money Allocation'!$B68,'Subscription Form'!$AM:$AM),"")</f>
        <v>0</v>
      </c>
      <c r="F68" s="26">
        <f>IFERROR(SUMIF('Subscription Form'!$X:$X,'Designated New Money Allocation'!$B68,'Subscription Form'!$AN:$AN),"")</f>
        <v>0</v>
      </c>
      <c r="G68" s="26">
        <f>IFERROR(SUMIF('Subscription Form'!$X:$X,'Designated New Money Allocation'!$B68,'Subscription Form'!$AO:$AO),"")</f>
        <v>0</v>
      </c>
    </row>
    <row r="69" spans="2:7" x14ac:dyDescent="0.35">
      <c r="B69" s="14"/>
      <c r="E69" s="26">
        <f>IFERROR(SUMIF('Subscription Form'!$X:$X,'Designated New Money Allocation'!$B69,'Subscription Form'!$AM:$AM),"")</f>
        <v>0</v>
      </c>
      <c r="F69" s="26">
        <f>IFERROR(SUMIF('Subscription Form'!$X:$X,'Designated New Money Allocation'!$B69,'Subscription Form'!$AN:$AN),"")</f>
        <v>0</v>
      </c>
      <c r="G69" s="26">
        <f>IFERROR(SUMIF('Subscription Form'!$X:$X,'Designated New Money Allocation'!$B69,'Subscription Form'!$AO:$AO),"")</f>
        <v>0</v>
      </c>
    </row>
    <row r="70" spans="2:7" x14ac:dyDescent="0.35">
      <c r="B70" s="14"/>
      <c r="E70" s="26">
        <f>IFERROR(SUMIF('Subscription Form'!$X:$X,'Designated New Money Allocation'!$B70,'Subscription Form'!$AM:$AM),"")</f>
        <v>0</v>
      </c>
      <c r="F70" s="26">
        <f>IFERROR(SUMIF('Subscription Form'!$X:$X,'Designated New Money Allocation'!$B70,'Subscription Form'!$AN:$AN),"")</f>
        <v>0</v>
      </c>
      <c r="G70" s="26">
        <f>IFERROR(SUMIF('Subscription Form'!$X:$X,'Designated New Money Allocation'!$B70,'Subscription Form'!$AO:$AO),"")</f>
        <v>0</v>
      </c>
    </row>
    <row r="71" spans="2:7" x14ac:dyDescent="0.35">
      <c r="B71" s="14"/>
      <c r="E71" s="26">
        <f>IFERROR(SUMIF('Subscription Form'!$X:$X,'Designated New Money Allocation'!$B71,'Subscription Form'!$AM:$AM),"")</f>
        <v>0</v>
      </c>
      <c r="F71" s="26">
        <f>IFERROR(SUMIF('Subscription Form'!$X:$X,'Designated New Money Allocation'!$B71,'Subscription Form'!$AN:$AN),"")</f>
        <v>0</v>
      </c>
      <c r="G71" s="26">
        <f>IFERROR(SUMIF('Subscription Form'!$X:$X,'Designated New Money Allocation'!$B71,'Subscription Form'!$AO:$AO),"")</f>
        <v>0</v>
      </c>
    </row>
    <row r="72" spans="2:7" x14ac:dyDescent="0.35">
      <c r="B72" s="14"/>
      <c r="E72" s="26">
        <f>IFERROR(SUMIF('Subscription Form'!$X:$X,'Designated New Money Allocation'!$B72,'Subscription Form'!$AM:$AM),"")</f>
        <v>0</v>
      </c>
      <c r="F72" s="26">
        <f>IFERROR(SUMIF('Subscription Form'!$X:$X,'Designated New Money Allocation'!$B72,'Subscription Form'!$AN:$AN),"")</f>
        <v>0</v>
      </c>
      <c r="G72" s="26">
        <f>IFERROR(SUMIF('Subscription Form'!$X:$X,'Designated New Money Allocation'!$B72,'Subscription Form'!$AO:$AO),"")</f>
        <v>0</v>
      </c>
    </row>
    <row r="73" spans="2:7" x14ac:dyDescent="0.35">
      <c r="B73" s="14"/>
      <c r="E73" s="26">
        <f>IFERROR(SUMIF('Subscription Form'!$X:$X,'Designated New Money Allocation'!$B73,'Subscription Form'!$AM:$AM),"")</f>
        <v>0</v>
      </c>
      <c r="F73" s="26">
        <f>IFERROR(SUMIF('Subscription Form'!$X:$X,'Designated New Money Allocation'!$B73,'Subscription Form'!$AN:$AN),"")</f>
        <v>0</v>
      </c>
      <c r="G73" s="26">
        <f>IFERROR(SUMIF('Subscription Form'!$X:$X,'Designated New Money Allocation'!$B73,'Subscription Form'!$AO:$AO),"")</f>
        <v>0</v>
      </c>
    </row>
    <row r="74" spans="2:7" x14ac:dyDescent="0.35">
      <c r="B74" s="14"/>
      <c r="E74" s="26">
        <f>IFERROR(SUMIF('Subscription Form'!$X:$X,'Designated New Money Allocation'!$B74,'Subscription Form'!$AM:$AM),"")</f>
        <v>0</v>
      </c>
      <c r="F74" s="26">
        <f>IFERROR(SUMIF('Subscription Form'!$X:$X,'Designated New Money Allocation'!$B74,'Subscription Form'!$AN:$AN),"")</f>
        <v>0</v>
      </c>
      <c r="G74" s="26">
        <f>IFERROR(SUMIF('Subscription Form'!$X:$X,'Designated New Money Allocation'!$B74,'Subscription Form'!$AO:$AO),"")</f>
        <v>0</v>
      </c>
    </row>
    <row r="75" spans="2:7" x14ac:dyDescent="0.35">
      <c r="B75" s="14"/>
      <c r="E75" s="26">
        <f>IFERROR(SUMIF('Subscription Form'!$X:$X,'Designated New Money Allocation'!$B75,'Subscription Form'!$AM:$AM),"")</f>
        <v>0</v>
      </c>
      <c r="F75" s="26">
        <f>IFERROR(SUMIF('Subscription Form'!$X:$X,'Designated New Money Allocation'!$B75,'Subscription Form'!$AN:$AN),"")</f>
        <v>0</v>
      </c>
      <c r="G75" s="26">
        <f>IFERROR(SUMIF('Subscription Form'!$X:$X,'Designated New Money Allocation'!$B75,'Subscription Form'!$AO:$AO),"")</f>
        <v>0</v>
      </c>
    </row>
    <row r="76" spans="2:7" x14ac:dyDescent="0.35">
      <c r="B76" s="14"/>
      <c r="E76" s="26">
        <f>IFERROR(SUMIF('Subscription Form'!$X:$X,'Designated New Money Allocation'!$B76,'Subscription Form'!$AM:$AM),"")</f>
        <v>0</v>
      </c>
      <c r="F76" s="26">
        <f>IFERROR(SUMIF('Subscription Form'!$X:$X,'Designated New Money Allocation'!$B76,'Subscription Form'!$AN:$AN),"")</f>
        <v>0</v>
      </c>
      <c r="G76" s="26">
        <f>IFERROR(SUMIF('Subscription Form'!$X:$X,'Designated New Money Allocation'!$B76,'Subscription Form'!$AO:$AO),"")</f>
        <v>0</v>
      </c>
    </row>
    <row r="77" spans="2:7" x14ac:dyDescent="0.35">
      <c r="B77" s="14"/>
      <c r="E77" s="26">
        <f>IFERROR(SUMIF('Subscription Form'!$X:$X,'Designated New Money Allocation'!$B77,'Subscription Form'!$AM:$AM),"")</f>
        <v>0</v>
      </c>
      <c r="F77" s="26">
        <f>IFERROR(SUMIF('Subscription Form'!$X:$X,'Designated New Money Allocation'!$B77,'Subscription Form'!$AN:$AN),"")</f>
        <v>0</v>
      </c>
      <c r="G77" s="26">
        <f>IFERROR(SUMIF('Subscription Form'!$X:$X,'Designated New Money Allocation'!$B77,'Subscription Form'!$AO:$AO),"")</f>
        <v>0</v>
      </c>
    </row>
    <row r="78" spans="2:7" x14ac:dyDescent="0.35">
      <c r="B78" s="14"/>
      <c r="E78" s="26">
        <f>IFERROR(SUMIF('Subscription Form'!$X:$X,'Designated New Money Allocation'!$B78,'Subscription Form'!$AM:$AM),"")</f>
        <v>0</v>
      </c>
      <c r="F78" s="26">
        <f>IFERROR(SUMIF('Subscription Form'!$X:$X,'Designated New Money Allocation'!$B78,'Subscription Form'!$AN:$AN),"")</f>
        <v>0</v>
      </c>
      <c r="G78" s="26">
        <f>IFERROR(SUMIF('Subscription Form'!$X:$X,'Designated New Money Allocation'!$B78,'Subscription Form'!$AO:$AO),"")</f>
        <v>0</v>
      </c>
    </row>
    <row r="79" spans="2:7" x14ac:dyDescent="0.35">
      <c r="B79" s="14"/>
      <c r="E79" s="26">
        <f>IFERROR(SUMIF('Subscription Form'!$X:$X,'Designated New Money Allocation'!$B79,'Subscription Form'!$AM:$AM),"")</f>
        <v>0</v>
      </c>
      <c r="F79" s="26">
        <f>IFERROR(SUMIF('Subscription Form'!$X:$X,'Designated New Money Allocation'!$B79,'Subscription Form'!$AN:$AN),"")</f>
        <v>0</v>
      </c>
      <c r="G79" s="26">
        <f>IFERROR(SUMIF('Subscription Form'!$X:$X,'Designated New Money Allocation'!$B79,'Subscription Form'!$AO:$AO),"")</f>
        <v>0</v>
      </c>
    </row>
    <row r="80" spans="2:7" x14ac:dyDescent="0.35">
      <c r="B80" s="14"/>
      <c r="E80" s="26">
        <f>IFERROR(SUMIF('Subscription Form'!$X:$X,'Designated New Money Allocation'!$B80,'Subscription Form'!$AM:$AM),"")</f>
        <v>0</v>
      </c>
      <c r="F80" s="26">
        <f>IFERROR(SUMIF('Subscription Form'!$X:$X,'Designated New Money Allocation'!$B80,'Subscription Form'!$AN:$AN),"")</f>
        <v>0</v>
      </c>
      <c r="G80" s="26">
        <f>IFERROR(SUMIF('Subscription Form'!$X:$X,'Designated New Money Allocation'!$B80,'Subscription Form'!$AO:$AO),"")</f>
        <v>0</v>
      </c>
    </row>
    <row r="81" spans="2:7" x14ac:dyDescent="0.35">
      <c r="B81" s="14"/>
      <c r="E81" s="26">
        <f>IFERROR(SUMIF('Subscription Form'!$X:$X,'Designated New Money Allocation'!$B81,'Subscription Form'!$AM:$AM),"")</f>
        <v>0</v>
      </c>
      <c r="F81" s="26">
        <f>IFERROR(SUMIF('Subscription Form'!$X:$X,'Designated New Money Allocation'!$B81,'Subscription Form'!$AN:$AN),"")</f>
        <v>0</v>
      </c>
      <c r="G81" s="26">
        <f>IFERROR(SUMIF('Subscription Form'!$X:$X,'Designated New Money Allocation'!$B81,'Subscription Form'!$AO:$AO),"")</f>
        <v>0</v>
      </c>
    </row>
    <row r="82" spans="2:7" x14ac:dyDescent="0.35">
      <c r="B82" s="14"/>
      <c r="E82" s="26">
        <f>IFERROR(SUMIF('Subscription Form'!$X:$X,'Designated New Money Allocation'!$B82,'Subscription Form'!$AM:$AM),"")</f>
        <v>0</v>
      </c>
      <c r="F82" s="26">
        <f>IFERROR(SUMIF('Subscription Form'!$X:$X,'Designated New Money Allocation'!$B82,'Subscription Form'!$AN:$AN),"")</f>
        <v>0</v>
      </c>
      <c r="G82" s="26">
        <f>IFERROR(SUMIF('Subscription Form'!$X:$X,'Designated New Money Allocation'!$B82,'Subscription Form'!$AO:$AO),"")</f>
        <v>0</v>
      </c>
    </row>
    <row r="83" spans="2:7" x14ac:dyDescent="0.35">
      <c r="B83" s="14"/>
      <c r="E83" s="26">
        <f>IFERROR(SUMIF('Subscription Form'!$X:$X,'Designated New Money Allocation'!$B83,'Subscription Form'!$AM:$AM),"")</f>
        <v>0</v>
      </c>
      <c r="F83" s="26">
        <f>IFERROR(SUMIF('Subscription Form'!$X:$X,'Designated New Money Allocation'!$B83,'Subscription Form'!$AN:$AN),"")</f>
        <v>0</v>
      </c>
      <c r="G83" s="26">
        <f>IFERROR(SUMIF('Subscription Form'!$X:$X,'Designated New Money Allocation'!$B83,'Subscription Form'!$AO:$AO),"")</f>
        <v>0</v>
      </c>
    </row>
    <row r="84" spans="2:7" x14ac:dyDescent="0.35">
      <c r="B84" s="14"/>
      <c r="E84" s="26">
        <f>IFERROR(SUMIF('Subscription Form'!$X:$X,'Designated New Money Allocation'!$B84,'Subscription Form'!$AM:$AM),"")</f>
        <v>0</v>
      </c>
      <c r="F84" s="26">
        <f>IFERROR(SUMIF('Subscription Form'!$X:$X,'Designated New Money Allocation'!$B84,'Subscription Form'!$AN:$AN),"")</f>
        <v>0</v>
      </c>
      <c r="G84" s="26">
        <f>IFERROR(SUMIF('Subscription Form'!$X:$X,'Designated New Money Allocation'!$B84,'Subscription Form'!$AO:$AO),"")</f>
        <v>0</v>
      </c>
    </row>
    <row r="85" spans="2:7" x14ac:dyDescent="0.35">
      <c r="B85" s="14"/>
      <c r="E85" s="26">
        <f>IFERROR(SUMIF('Subscription Form'!$X:$X,'Designated New Money Allocation'!$B85,'Subscription Form'!$AM:$AM),"")</f>
        <v>0</v>
      </c>
      <c r="F85" s="26">
        <f>IFERROR(SUMIF('Subscription Form'!$X:$X,'Designated New Money Allocation'!$B85,'Subscription Form'!$AN:$AN),"")</f>
        <v>0</v>
      </c>
      <c r="G85" s="26">
        <f>IFERROR(SUMIF('Subscription Form'!$X:$X,'Designated New Money Allocation'!$B85,'Subscription Form'!$AO:$AO),"")</f>
        <v>0</v>
      </c>
    </row>
    <row r="86" spans="2:7" x14ac:dyDescent="0.35">
      <c r="B86" s="14"/>
      <c r="E86" s="26">
        <f>IFERROR(SUMIF('Subscription Form'!$X:$X,'Designated New Money Allocation'!$B86,'Subscription Form'!$AM:$AM),"")</f>
        <v>0</v>
      </c>
      <c r="F86" s="26">
        <f>IFERROR(SUMIF('Subscription Form'!$X:$X,'Designated New Money Allocation'!$B86,'Subscription Form'!$AN:$AN),"")</f>
        <v>0</v>
      </c>
      <c r="G86" s="26">
        <f>IFERROR(SUMIF('Subscription Form'!$X:$X,'Designated New Money Allocation'!$B86,'Subscription Form'!$AO:$AO),"")</f>
        <v>0</v>
      </c>
    </row>
    <row r="87" spans="2:7" x14ac:dyDescent="0.35">
      <c r="B87" s="14"/>
      <c r="E87" s="26">
        <f>IFERROR(SUMIF('Subscription Form'!$X:$X,'Designated New Money Allocation'!$B87,'Subscription Form'!$AM:$AM),"")</f>
        <v>0</v>
      </c>
      <c r="F87" s="26">
        <f>IFERROR(SUMIF('Subscription Form'!$X:$X,'Designated New Money Allocation'!$B87,'Subscription Form'!$AN:$AN),"")</f>
        <v>0</v>
      </c>
      <c r="G87" s="26">
        <f>IFERROR(SUMIF('Subscription Form'!$X:$X,'Designated New Money Allocation'!$B87,'Subscription Form'!$AO:$AO),"")</f>
        <v>0</v>
      </c>
    </row>
    <row r="88" spans="2:7" x14ac:dyDescent="0.35">
      <c r="B88" s="14"/>
      <c r="E88" s="26">
        <f>IFERROR(SUMIF('Subscription Form'!$X:$X,'Designated New Money Allocation'!$B88,'Subscription Form'!$AM:$AM),"")</f>
        <v>0</v>
      </c>
      <c r="F88" s="26">
        <f>IFERROR(SUMIF('Subscription Form'!$X:$X,'Designated New Money Allocation'!$B88,'Subscription Form'!$AN:$AN),"")</f>
        <v>0</v>
      </c>
      <c r="G88" s="26">
        <f>IFERROR(SUMIF('Subscription Form'!$X:$X,'Designated New Money Allocation'!$B88,'Subscription Form'!$AO:$AO),"")</f>
        <v>0</v>
      </c>
    </row>
    <row r="89" spans="2:7" x14ac:dyDescent="0.35">
      <c r="B89" s="14"/>
      <c r="E89" s="26">
        <f>IFERROR(SUMIF('Subscription Form'!$X:$X,'Designated New Money Allocation'!$B89,'Subscription Form'!$AM:$AM),"")</f>
        <v>0</v>
      </c>
      <c r="F89" s="26">
        <f>IFERROR(SUMIF('Subscription Form'!$X:$X,'Designated New Money Allocation'!$B89,'Subscription Form'!$AN:$AN),"")</f>
        <v>0</v>
      </c>
      <c r="G89" s="26">
        <f>IFERROR(SUMIF('Subscription Form'!$X:$X,'Designated New Money Allocation'!$B89,'Subscription Form'!$AO:$AO),"")</f>
        <v>0</v>
      </c>
    </row>
    <row r="90" spans="2:7" x14ac:dyDescent="0.35">
      <c r="B90" s="14"/>
      <c r="E90" s="26">
        <f>IFERROR(SUMIF('Subscription Form'!$X:$X,'Designated New Money Allocation'!$B90,'Subscription Form'!$AM:$AM),"")</f>
        <v>0</v>
      </c>
      <c r="F90" s="26">
        <f>IFERROR(SUMIF('Subscription Form'!$X:$X,'Designated New Money Allocation'!$B90,'Subscription Form'!$AN:$AN),"")</f>
        <v>0</v>
      </c>
      <c r="G90" s="26">
        <f>IFERROR(SUMIF('Subscription Form'!$X:$X,'Designated New Money Allocation'!$B90,'Subscription Form'!$AO:$AO),"")</f>
        <v>0</v>
      </c>
    </row>
    <row r="91" spans="2:7" x14ac:dyDescent="0.35">
      <c r="B91" s="14"/>
      <c r="E91" s="26">
        <f>IFERROR(SUMIF('Subscription Form'!$X:$X,'Designated New Money Allocation'!$B91,'Subscription Form'!$AM:$AM),"")</f>
        <v>0</v>
      </c>
      <c r="F91" s="26">
        <f>IFERROR(SUMIF('Subscription Form'!$X:$X,'Designated New Money Allocation'!$B91,'Subscription Form'!$AN:$AN),"")</f>
        <v>0</v>
      </c>
      <c r="G91" s="26">
        <f>IFERROR(SUMIF('Subscription Form'!$X:$X,'Designated New Money Allocation'!$B91,'Subscription Form'!$AO:$AO),"")</f>
        <v>0</v>
      </c>
    </row>
    <row r="92" spans="2:7" x14ac:dyDescent="0.35">
      <c r="B92" s="14"/>
      <c r="E92" s="26">
        <f>IFERROR(SUMIF('Subscription Form'!$X:$X,'Designated New Money Allocation'!$B92,'Subscription Form'!$AM:$AM),"")</f>
        <v>0</v>
      </c>
      <c r="F92" s="26">
        <f>IFERROR(SUMIF('Subscription Form'!$X:$X,'Designated New Money Allocation'!$B92,'Subscription Form'!$AN:$AN),"")</f>
        <v>0</v>
      </c>
      <c r="G92" s="26">
        <f>IFERROR(SUMIF('Subscription Form'!$X:$X,'Designated New Money Allocation'!$B92,'Subscription Form'!$AO:$AO),"")</f>
        <v>0</v>
      </c>
    </row>
    <row r="93" spans="2:7" x14ac:dyDescent="0.35">
      <c r="B93" s="14"/>
      <c r="E93" s="26">
        <f>IFERROR(SUMIF('Subscription Form'!$X:$X,'Designated New Money Allocation'!$B93,'Subscription Form'!$AM:$AM),"")</f>
        <v>0</v>
      </c>
      <c r="F93" s="26">
        <f>IFERROR(SUMIF('Subscription Form'!$X:$X,'Designated New Money Allocation'!$B93,'Subscription Form'!$AN:$AN),"")</f>
        <v>0</v>
      </c>
      <c r="G93" s="26">
        <f>IFERROR(SUMIF('Subscription Form'!$X:$X,'Designated New Money Allocation'!$B93,'Subscription Form'!$AO:$AO),"")</f>
        <v>0</v>
      </c>
    </row>
    <row r="94" spans="2:7" x14ac:dyDescent="0.35">
      <c r="B94" s="14"/>
      <c r="E94" s="26">
        <f>IFERROR(SUMIF('Subscription Form'!$X:$X,'Designated New Money Allocation'!$B94,'Subscription Form'!$AM:$AM),"")</f>
        <v>0</v>
      </c>
      <c r="F94" s="26">
        <f>IFERROR(SUMIF('Subscription Form'!$X:$X,'Designated New Money Allocation'!$B94,'Subscription Form'!$AN:$AN),"")</f>
        <v>0</v>
      </c>
      <c r="G94" s="26">
        <f>IFERROR(SUMIF('Subscription Form'!$X:$X,'Designated New Money Allocation'!$B94,'Subscription Form'!$AO:$AO),"")</f>
        <v>0</v>
      </c>
    </row>
    <row r="95" spans="2:7" x14ac:dyDescent="0.35">
      <c r="B95" s="14"/>
      <c r="E95" s="26">
        <f>IFERROR(SUMIF('Subscription Form'!$X:$X,'Designated New Money Allocation'!$B95,'Subscription Form'!$AM:$AM),"")</f>
        <v>0</v>
      </c>
      <c r="F95" s="26">
        <f>IFERROR(SUMIF('Subscription Form'!$X:$X,'Designated New Money Allocation'!$B95,'Subscription Form'!$AN:$AN),"")</f>
        <v>0</v>
      </c>
      <c r="G95" s="26">
        <f>IFERROR(SUMIF('Subscription Form'!$X:$X,'Designated New Money Allocation'!$B95,'Subscription Form'!$AO:$AO),"")</f>
        <v>0</v>
      </c>
    </row>
    <row r="96" spans="2:7" x14ac:dyDescent="0.35">
      <c r="B96" s="14"/>
      <c r="E96" s="26">
        <f>IFERROR(SUMIF('Subscription Form'!$X:$X,'Designated New Money Allocation'!$B96,'Subscription Form'!$AM:$AM),"")</f>
        <v>0</v>
      </c>
      <c r="F96" s="26">
        <f>IFERROR(SUMIF('Subscription Form'!$X:$X,'Designated New Money Allocation'!$B96,'Subscription Form'!$AN:$AN),"")</f>
        <v>0</v>
      </c>
      <c r="G96" s="26">
        <f>IFERROR(SUMIF('Subscription Form'!$X:$X,'Designated New Money Allocation'!$B96,'Subscription Form'!$AO:$AO),"")</f>
        <v>0</v>
      </c>
    </row>
    <row r="97" spans="1:7" x14ac:dyDescent="0.35">
      <c r="B97" s="14"/>
      <c r="E97" s="26">
        <f>IFERROR(SUMIF('Subscription Form'!$X:$X,'Designated New Money Allocation'!$B97,'Subscription Form'!$AM:$AM),"")</f>
        <v>0</v>
      </c>
      <c r="F97" s="26">
        <f>IFERROR(SUMIF('Subscription Form'!$X:$X,'Designated New Money Allocation'!$B97,'Subscription Form'!$AN:$AN),"")</f>
        <v>0</v>
      </c>
      <c r="G97" s="26">
        <f>IFERROR(SUMIF('Subscription Form'!$X:$X,'Designated New Money Allocation'!$B97,'Subscription Form'!$AO:$AO),"")</f>
        <v>0</v>
      </c>
    </row>
    <row r="98" spans="1:7" x14ac:dyDescent="0.35">
      <c r="B98" s="14"/>
      <c r="E98" s="26">
        <f>IFERROR(SUMIF('Subscription Form'!$X:$X,'Designated New Money Allocation'!$B98,'Subscription Form'!$AM:$AM),"")</f>
        <v>0</v>
      </c>
      <c r="F98" s="26">
        <f>IFERROR(SUMIF('Subscription Form'!$X:$X,'Designated New Money Allocation'!$B98,'Subscription Form'!$AN:$AN),"")</f>
        <v>0</v>
      </c>
      <c r="G98" s="26">
        <f>IFERROR(SUMIF('Subscription Form'!$X:$X,'Designated New Money Allocation'!$B98,'Subscription Form'!$AO:$AO),"")</f>
        <v>0</v>
      </c>
    </row>
    <row r="99" spans="1:7" x14ac:dyDescent="0.35">
      <c r="B99" s="14"/>
      <c r="E99" s="26">
        <f>IFERROR(SUMIF('Subscription Form'!$X:$X,'Designated New Money Allocation'!$B99,'Subscription Form'!$AM:$AM),"")</f>
        <v>0</v>
      </c>
      <c r="F99" s="26">
        <f>IFERROR(SUMIF('Subscription Form'!$X:$X,'Designated New Money Allocation'!$B99,'Subscription Form'!$AN:$AN),"")</f>
        <v>0</v>
      </c>
      <c r="G99" s="26">
        <f>IFERROR(SUMIF('Subscription Form'!$X:$X,'Designated New Money Allocation'!$B99,'Subscription Form'!$AO:$AO),"")</f>
        <v>0</v>
      </c>
    </row>
    <row r="100" spans="1:7" x14ac:dyDescent="0.35">
      <c r="A100" s="17" t="s">
        <v>36</v>
      </c>
      <c r="E100" s="32">
        <f>SUM(E9:E99)</f>
        <v>0</v>
      </c>
      <c r="F100" s="32">
        <f t="shared" ref="F100:G100" si="0">SUM(F9:F99)</f>
        <v>0</v>
      </c>
      <c r="G100" s="32">
        <f t="shared" si="0"/>
        <v>0</v>
      </c>
    </row>
  </sheetData>
  <mergeCells count="1">
    <mergeCell ref="B7:B8"/>
  </mergeCells>
  <conditionalFormatting sqref="B9:B99">
    <cfRule type="expression" dxfId="1" priority="1">
      <formula>B9=0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B5B57-CA63-4EB1-B040-66ACDD985FD2}">
  <sheetPr>
    <tabColor theme="3"/>
  </sheetPr>
  <dimension ref="A2:E100"/>
  <sheetViews>
    <sheetView showGridLines="0" topLeftCell="A5" zoomScale="85" zoomScaleNormal="85" workbookViewId="0">
      <pane ySplit="1" topLeftCell="A6" activePane="bottomLeft" state="frozen"/>
      <selection activeCell="K5" sqref="K5"/>
      <selection pane="bottomLeft" activeCell="A101" sqref="A101:XFD101"/>
    </sheetView>
  </sheetViews>
  <sheetFormatPr defaultRowHeight="14.5" x14ac:dyDescent="0.35"/>
  <cols>
    <col min="1" max="1" width="9.1796875" customWidth="1"/>
    <col min="2" max="2" width="58.54296875" customWidth="1"/>
    <col min="3" max="4" width="1.81640625" customWidth="1"/>
    <col min="5" max="5" width="30" bestFit="1" customWidth="1"/>
    <col min="6" max="8" width="1.81640625" customWidth="1"/>
  </cols>
  <sheetData>
    <row r="2" spans="2:5" ht="18.5" x14ac:dyDescent="0.45">
      <c r="B2" s="1" t="s">
        <v>4</v>
      </c>
    </row>
    <row r="3" spans="2:5" x14ac:dyDescent="0.35">
      <c r="B3" s="22" t="s">
        <v>33</v>
      </c>
    </row>
    <row r="4" spans="2:5" x14ac:dyDescent="0.35">
      <c r="B4" s="4" t="s">
        <v>5</v>
      </c>
      <c r="E4" s="25"/>
    </row>
    <row r="5" spans="2:5" x14ac:dyDescent="0.35">
      <c r="E5" s="27"/>
    </row>
    <row r="6" spans="2:5" ht="46.5" customHeight="1" x14ac:dyDescent="0.35">
      <c r="B6" s="17" t="s">
        <v>84</v>
      </c>
      <c r="E6" s="17"/>
    </row>
    <row r="7" spans="2:5" ht="27" customHeight="1" x14ac:dyDescent="0.35">
      <c r="B7" s="52" t="s">
        <v>37</v>
      </c>
      <c r="E7" s="53" t="s">
        <v>81</v>
      </c>
    </row>
    <row r="8" spans="2:5" x14ac:dyDescent="0.35">
      <c r="B8" s="52"/>
      <c r="E8" s="55"/>
    </row>
    <row r="9" spans="2:5" x14ac:dyDescent="0.35">
      <c r="B9" s="14" t="str">
        <f>IF('Subscription Form'!$B14="","",'Subscription Form'!$B14)</f>
        <v/>
      </c>
      <c r="E9" s="26" t="str">
        <f>IFERROR(INDEX('Subscription Form'!$Q:$Q,MATCH('Roll-Up Allocations'!$B9,'Subscription Form'!$B:$B,0),1)*(1-(INDEX('Subscription Form'!$AR:$AR,MATCH('Roll-Up Allocations'!$B9,'Subscription Form'!$B:$B,0),1))),"")</f>
        <v/>
      </c>
    </row>
    <row r="10" spans="2:5" x14ac:dyDescent="0.35">
      <c r="B10" s="14" t="str">
        <f>IF('Subscription Form'!$B15="","",'Subscription Form'!$B15)</f>
        <v/>
      </c>
      <c r="E10" s="26" t="str">
        <f>IFERROR(INDEX('Subscription Form'!$Q:$Q,MATCH('Roll-Up Allocations'!$B10,'Subscription Form'!$B:$B,0),1)*(1-(INDEX('Subscription Form'!$AR:$AR,MATCH('Roll-Up Allocations'!$B10,'Subscription Form'!$B:$B,0),1))),"")</f>
        <v/>
      </c>
    </row>
    <row r="11" spans="2:5" x14ac:dyDescent="0.35">
      <c r="B11" s="14" t="str">
        <f>IF('Subscription Form'!$B16="","",'Subscription Form'!$B16)</f>
        <v/>
      </c>
      <c r="E11" s="26" t="str">
        <f>IFERROR(INDEX('Subscription Form'!$Q:$Q,MATCH('Roll-Up Allocations'!$B11,'Subscription Form'!$B:$B,0),1)*(1-(INDEX('Subscription Form'!$AR:$AR,MATCH('Roll-Up Allocations'!$B11,'Subscription Form'!$B:$B,0),1))),"")</f>
        <v/>
      </c>
    </row>
    <row r="12" spans="2:5" x14ac:dyDescent="0.35">
      <c r="B12" s="14" t="str">
        <f>IF('Subscription Form'!$B17="","",'Subscription Form'!$B17)</f>
        <v/>
      </c>
      <c r="E12" s="26" t="str">
        <f>IFERROR(INDEX('Subscription Form'!$Q:$Q,MATCH('Roll-Up Allocations'!$B12,'Subscription Form'!$B:$B,0),1)*(1-(INDEX('Subscription Form'!$AR:$AR,MATCH('Roll-Up Allocations'!$B12,'Subscription Form'!$B:$B,0),1))),"")</f>
        <v/>
      </c>
    </row>
    <row r="13" spans="2:5" x14ac:dyDescent="0.35">
      <c r="B13" s="14" t="str">
        <f>IF('Subscription Form'!$B18="","",'Subscription Form'!$B18)</f>
        <v/>
      </c>
      <c r="E13" s="26" t="str">
        <f>IFERROR(INDEX('Subscription Form'!$Q:$Q,MATCH('Roll-Up Allocations'!$B13,'Subscription Form'!$B:$B,0),1)*(1-(INDEX('Subscription Form'!$AR:$AR,MATCH('Roll-Up Allocations'!$B13,'Subscription Form'!$B:$B,0),1))),"")</f>
        <v/>
      </c>
    </row>
    <row r="14" spans="2:5" x14ac:dyDescent="0.35">
      <c r="B14" s="14" t="str">
        <f>IF('Subscription Form'!$B19="","",'Subscription Form'!$B19)</f>
        <v/>
      </c>
      <c r="E14" s="26" t="str">
        <f>IFERROR(INDEX('Subscription Form'!$Q:$Q,MATCH('Roll-Up Allocations'!$B14,'Subscription Form'!$B:$B,0),1)*(1-(INDEX('Subscription Form'!$AR:$AR,MATCH('Roll-Up Allocations'!$B14,'Subscription Form'!$B:$B,0),1))),"")</f>
        <v/>
      </c>
    </row>
    <row r="15" spans="2:5" x14ac:dyDescent="0.35">
      <c r="B15" s="14" t="str">
        <f>IF('Subscription Form'!$B20="","",'Subscription Form'!$B20)</f>
        <v/>
      </c>
      <c r="E15" s="26" t="str">
        <f>IFERROR(INDEX('Subscription Form'!$Q:$Q,MATCH('Roll-Up Allocations'!$B15,'Subscription Form'!$B:$B,0),1)*(1-(INDEX('Subscription Form'!$AR:$AR,MATCH('Roll-Up Allocations'!$B15,'Subscription Form'!$B:$B,0),1))),"")</f>
        <v/>
      </c>
    </row>
    <row r="16" spans="2:5" x14ac:dyDescent="0.35">
      <c r="B16" s="14" t="str">
        <f>IF('Subscription Form'!$B21="","",'Subscription Form'!$B21)</f>
        <v/>
      </c>
      <c r="E16" s="26" t="str">
        <f>IFERROR(INDEX('Subscription Form'!$Q:$Q,MATCH('Roll-Up Allocations'!$B16,'Subscription Form'!$B:$B,0),1)*(1-(INDEX('Subscription Form'!$AR:$AR,MATCH('Roll-Up Allocations'!$B16,'Subscription Form'!$B:$B,0),1))),"")</f>
        <v/>
      </c>
    </row>
    <row r="17" spans="2:5" x14ac:dyDescent="0.35">
      <c r="B17" s="14" t="str">
        <f>IF('Subscription Form'!$B22="","",'Subscription Form'!$B22)</f>
        <v/>
      </c>
      <c r="E17" s="26" t="str">
        <f>IFERROR(INDEX('Subscription Form'!$Q:$Q,MATCH('Roll-Up Allocations'!$B17,'Subscription Form'!$B:$B,0),1)*(1-(INDEX('Subscription Form'!$AR:$AR,MATCH('Roll-Up Allocations'!$B17,'Subscription Form'!$B:$B,0),1))),"")</f>
        <v/>
      </c>
    </row>
    <row r="18" spans="2:5" x14ac:dyDescent="0.35">
      <c r="B18" s="14" t="str">
        <f>IF('Subscription Form'!$B23="","",'Subscription Form'!$B23)</f>
        <v/>
      </c>
      <c r="E18" s="26" t="str">
        <f>IFERROR(INDEX('Subscription Form'!$Q:$Q,MATCH('Roll-Up Allocations'!$B18,'Subscription Form'!$B:$B,0),1)*(1-(INDEX('Subscription Form'!$AR:$AR,MATCH('Roll-Up Allocations'!$B18,'Subscription Form'!$B:$B,0),1))),"")</f>
        <v/>
      </c>
    </row>
    <row r="19" spans="2:5" x14ac:dyDescent="0.35">
      <c r="B19" s="14" t="str">
        <f>IF('Subscription Form'!$B24="","",'Subscription Form'!$B24)</f>
        <v/>
      </c>
      <c r="E19" s="26" t="str">
        <f>IFERROR(INDEX('Subscription Form'!$Q:$Q,MATCH('Roll-Up Allocations'!$B19,'Subscription Form'!$B:$B,0),1)*(1-(INDEX('Subscription Form'!$AR:$AR,MATCH('Roll-Up Allocations'!$B19,'Subscription Form'!$B:$B,0),1))),"")</f>
        <v/>
      </c>
    </row>
    <row r="20" spans="2:5" x14ac:dyDescent="0.35">
      <c r="B20" s="14" t="str">
        <f>IF('Subscription Form'!$B25="","",'Subscription Form'!$B25)</f>
        <v/>
      </c>
      <c r="E20" s="26" t="str">
        <f>IFERROR(INDEX('Subscription Form'!$Q:$Q,MATCH('Roll-Up Allocations'!$B20,'Subscription Form'!$B:$B,0),1)*(1-(INDEX('Subscription Form'!$AR:$AR,MATCH('Roll-Up Allocations'!$B20,'Subscription Form'!$B:$B,0),1))),"")</f>
        <v/>
      </c>
    </row>
    <row r="21" spans="2:5" x14ac:dyDescent="0.35">
      <c r="B21" s="14" t="str">
        <f>IF('Subscription Form'!$B26="","",'Subscription Form'!$B26)</f>
        <v/>
      </c>
      <c r="E21" s="26" t="str">
        <f>IFERROR(INDEX('Subscription Form'!$Q:$Q,MATCH('Roll-Up Allocations'!$B21,'Subscription Form'!$B:$B,0),1)*(1-(INDEX('Subscription Form'!$AR:$AR,MATCH('Roll-Up Allocations'!$B21,'Subscription Form'!$B:$B,0),1))),"")</f>
        <v/>
      </c>
    </row>
    <row r="22" spans="2:5" x14ac:dyDescent="0.35">
      <c r="B22" s="14" t="str">
        <f>IF('Subscription Form'!$B27="","",'Subscription Form'!$B27)</f>
        <v/>
      </c>
      <c r="E22" s="26" t="str">
        <f>IFERROR(INDEX('Subscription Form'!$Q:$Q,MATCH('Roll-Up Allocations'!$B22,'Subscription Form'!$B:$B,0),1)*(1-(INDEX('Subscription Form'!$AR:$AR,MATCH('Roll-Up Allocations'!$B22,'Subscription Form'!$B:$B,0),1))),"")</f>
        <v/>
      </c>
    </row>
    <row r="23" spans="2:5" x14ac:dyDescent="0.35">
      <c r="B23" s="14" t="str">
        <f>IF('Subscription Form'!$B28="","",'Subscription Form'!$B28)</f>
        <v/>
      </c>
      <c r="E23" s="26" t="str">
        <f>IFERROR(INDEX('Subscription Form'!$Q:$Q,MATCH('Roll-Up Allocations'!$B23,'Subscription Form'!$B:$B,0),1)*(1-(INDEX('Subscription Form'!$AR:$AR,MATCH('Roll-Up Allocations'!$B23,'Subscription Form'!$B:$B,0),1))),"")</f>
        <v/>
      </c>
    </row>
    <row r="24" spans="2:5" x14ac:dyDescent="0.35">
      <c r="B24" s="14" t="str">
        <f>IF('Subscription Form'!$B29="","",'Subscription Form'!$B29)</f>
        <v/>
      </c>
      <c r="E24" s="26" t="str">
        <f>IFERROR(INDEX('Subscription Form'!$Q:$Q,MATCH('Roll-Up Allocations'!$B24,'Subscription Form'!$B:$B,0),1)*(1-(INDEX('Subscription Form'!$AR:$AR,MATCH('Roll-Up Allocations'!$B24,'Subscription Form'!$B:$B,0),1))),"")</f>
        <v/>
      </c>
    </row>
    <row r="25" spans="2:5" x14ac:dyDescent="0.35">
      <c r="B25" s="14" t="str">
        <f>IF('Subscription Form'!$B30="","",'Subscription Form'!$B30)</f>
        <v/>
      </c>
      <c r="E25" s="26" t="str">
        <f>IFERROR(INDEX('Subscription Form'!$Q:$Q,MATCH('Roll-Up Allocations'!$B25,'Subscription Form'!$B:$B,0),1)*(1-(INDEX('Subscription Form'!$AR:$AR,MATCH('Roll-Up Allocations'!$B25,'Subscription Form'!$B:$B,0),1))),"")</f>
        <v/>
      </c>
    </row>
    <row r="26" spans="2:5" x14ac:dyDescent="0.35">
      <c r="B26" s="14" t="str">
        <f>IF('Subscription Form'!$B31="","",'Subscription Form'!$B31)</f>
        <v/>
      </c>
      <c r="E26" s="26" t="str">
        <f>IFERROR(INDEX('Subscription Form'!$Q:$Q,MATCH('Roll-Up Allocations'!$B26,'Subscription Form'!$B:$B,0),1)*(1-(INDEX('Subscription Form'!$AR:$AR,MATCH('Roll-Up Allocations'!$B26,'Subscription Form'!$B:$B,0),1))),"")</f>
        <v/>
      </c>
    </row>
    <row r="27" spans="2:5" x14ac:dyDescent="0.35">
      <c r="B27" s="14" t="str">
        <f>IF('Subscription Form'!$B32="","",'Subscription Form'!$B32)</f>
        <v/>
      </c>
      <c r="E27" s="26" t="str">
        <f>IFERROR(INDEX('Subscription Form'!$Q:$Q,MATCH('Roll-Up Allocations'!$B27,'Subscription Form'!$B:$B,0),1)*(1-(INDEX('Subscription Form'!$AR:$AR,MATCH('Roll-Up Allocations'!$B27,'Subscription Form'!$B:$B,0),1))),"")</f>
        <v/>
      </c>
    </row>
    <row r="28" spans="2:5" x14ac:dyDescent="0.35">
      <c r="B28" s="14" t="str">
        <f>IF('Subscription Form'!$B33="","",'Subscription Form'!$B33)</f>
        <v/>
      </c>
      <c r="E28" s="26" t="str">
        <f>IFERROR(INDEX('Subscription Form'!$Q:$Q,MATCH('Roll-Up Allocations'!$B28,'Subscription Form'!$B:$B,0),1)*(1-(INDEX('Subscription Form'!$AR:$AR,MATCH('Roll-Up Allocations'!$B28,'Subscription Form'!$B:$B,0),1))),"")</f>
        <v/>
      </c>
    </row>
    <row r="29" spans="2:5" x14ac:dyDescent="0.35">
      <c r="B29" s="14" t="str">
        <f>IF('Subscription Form'!$B34="","",'Subscription Form'!$B34)</f>
        <v/>
      </c>
      <c r="E29" s="26" t="str">
        <f>IFERROR(INDEX('Subscription Form'!$Q:$Q,MATCH('Roll-Up Allocations'!$B29,'Subscription Form'!$B:$B,0),1)*(1-(INDEX('Subscription Form'!$AR:$AR,MATCH('Roll-Up Allocations'!$B29,'Subscription Form'!$B:$B,0),1))),"")</f>
        <v/>
      </c>
    </row>
    <row r="30" spans="2:5" x14ac:dyDescent="0.35">
      <c r="B30" s="14" t="str">
        <f>IF('Subscription Form'!$B35="","",'Subscription Form'!$B35)</f>
        <v/>
      </c>
      <c r="E30" s="26" t="str">
        <f>IFERROR(INDEX('Subscription Form'!$Q:$Q,MATCH('Roll-Up Allocations'!$B30,'Subscription Form'!$B:$B,0),1)*(1-(INDEX('Subscription Form'!$AR:$AR,MATCH('Roll-Up Allocations'!$B30,'Subscription Form'!$B:$B,0),1))),"")</f>
        <v/>
      </c>
    </row>
    <row r="31" spans="2:5" x14ac:dyDescent="0.35">
      <c r="B31" s="14" t="str">
        <f>IF('Subscription Form'!$B36="","",'Subscription Form'!$B36)</f>
        <v/>
      </c>
      <c r="E31" s="26" t="str">
        <f>IFERROR(INDEX('Subscription Form'!$Q:$Q,MATCH('Roll-Up Allocations'!$B31,'Subscription Form'!$B:$B,0),1)*(1-(INDEX('Subscription Form'!$AR:$AR,MATCH('Roll-Up Allocations'!$B31,'Subscription Form'!$B:$B,0),1))),"")</f>
        <v/>
      </c>
    </row>
    <row r="32" spans="2:5" x14ac:dyDescent="0.35">
      <c r="B32" s="14" t="str">
        <f>IF('Subscription Form'!$B37="","",'Subscription Form'!$B37)</f>
        <v/>
      </c>
      <c r="E32" s="26" t="str">
        <f>IFERROR(INDEX('Subscription Form'!$Q:$Q,MATCH('Roll-Up Allocations'!$B32,'Subscription Form'!$B:$B,0),1)*(1-(INDEX('Subscription Form'!$AR:$AR,MATCH('Roll-Up Allocations'!$B32,'Subscription Form'!$B:$B,0),1))),"")</f>
        <v/>
      </c>
    </row>
    <row r="33" spans="2:5" x14ac:dyDescent="0.35">
      <c r="B33" s="14" t="str">
        <f>IF('Subscription Form'!$B38="","",'Subscription Form'!$B38)</f>
        <v/>
      </c>
      <c r="E33" s="26" t="str">
        <f>IFERROR(INDEX('Subscription Form'!$Q:$Q,MATCH('Roll-Up Allocations'!$B33,'Subscription Form'!$B:$B,0),1)*(1-(INDEX('Subscription Form'!$AR:$AR,MATCH('Roll-Up Allocations'!$B33,'Subscription Form'!$B:$B,0),1))),"")</f>
        <v/>
      </c>
    </row>
    <row r="34" spans="2:5" x14ac:dyDescent="0.35">
      <c r="B34" s="14" t="str">
        <f>IF('Subscription Form'!$B39="","",'Subscription Form'!$B39)</f>
        <v/>
      </c>
      <c r="E34" s="26" t="str">
        <f>IFERROR(INDEX('Subscription Form'!$Q:$Q,MATCH('Roll-Up Allocations'!$B34,'Subscription Form'!$B:$B,0),1)*(1-(INDEX('Subscription Form'!$AR:$AR,MATCH('Roll-Up Allocations'!$B34,'Subscription Form'!$B:$B,0),1))),"")</f>
        <v/>
      </c>
    </row>
    <row r="35" spans="2:5" x14ac:dyDescent="0.35">
      <c r="B35" s="14" t="str">
        <f>IF('Subscription Form'!$B40="","",'Subscription Form'!$B40)</f>
        <v/>
      </c>
      <c r="E35" s="26" t="str">
        <f>IFERROR(INDEX('Subscription Form'!$Q:$Q,MATCH('Roll-Up Allocations'!$B35,'Subscription Form'!$B:$B,0),1)*(1-(INDEX('Subscription Form'!$AR:$AR,MATCH('Roll-Up Allocations'!$B35,'Subscription Form'!$B:$B,0),1))),"")</f>
        <v/>
      </c>
    </row>
    <row r="36" spans="2:5" x14ac:dyDescent="0.35">
      <c r="B36" s="14" t="str">
        <f>IF('Subscription Form'!$B41="","",'Subscription Form'!$B41)</f>
        <v/>
      </c>
      <c r="E36" s="26" t="str">
        <f>IFERROR(INDEX('Subscription Form'!$Q:$Q,MATCH('Roll-Up Allocations'!$B36,'Subscription Form'!$B:$B,0),1)*(1-(INDEX('Subscription Form'!$AR:$AR,MATCH('Roll-Up Allocations'!$B36,'Subscription Form'!$B:$B,0),1))),"")</f>
        <v/>
      </c>
    </row>
    <row r="37" spans="2:5" x14ac:dyDescent="0.35">
      <c r="B37" s="14" t="str">
        <f>IF('Subscription Form'!$B42="","",'Subscription Form'!$B42)</f>
        <v/>
      </c>
      <c r="E37" s="26" t="str">
        <f>IFERROR(INDEX('Subscription Form'!$Q:$Q,MATCH('Roll-Up Allocations'!$B37,'Subscription Form'!$B:$B,0),1)*(1-(INDEX('Subscription Form'!$AR:$AR,MATCH('Roll-Up Allocations'!$B37,'Subscription Form'!$B:$B,0),1))),"")</f>
        <v/>
      </c>
    </row>
    <row r="38" spans="2:5" x14ac:dyDescent="0.35">
      <c r="B38" s="14" t="str">
        <f>IF('Subscription Form'!$B43="","",'Subscription Form'!$B43)</f>
        <v/>
      </c>
      <c r="E38" s="26" t="str">
        <f>IFERROR(INDEX('Subscription Form'!$Q:$Q,MATCH('Roll-Up Allocations'!$B38,'Subscription Form'!$B:$B,0),1)*(1-(INDEX('Subscription Form'!$AR:$AR,MATCH('Roll-Up Allocations'!$B38,'Subscription Form'!$B:$B,0),1))),"")</f>
        <v/>
      </c>
    </row>
    <row r="39" spans="2:5" x14ac:dyDescent="0.35">
      <c r="B39" s="14" t="str">
        <f>IF('Subscription Form'!$B44="","",'Subscription Form'!$B44)</f>
        <v/>
      </c>
      <c r="E39" s="26" t="str">
        <f>IFERROR(INDEX('Subscription Form'!$Q:$Q,MATCH('Roll-Up Allocations'!$B39,'Subscription Form'!$B:$B,0),1)*(1-(INDEX('Subscription Form'!$AR:$AR,MATCH('Roll-Up Allocations'!$B39,'Subscription Form'!$B:$B,0),1))),"")</f>
        <v/>
      </c>
    </row>
    <row r="40" spans="2:5" x14ac:dyDescent="0.35">
      <c r="B40" s="14" t="str">
        <f>IF('Subscription Form'!$B45="","",'Subscription Form'!$B45)</f>
        <v/>
      </c>
      <c r="E40" s="26" t="str">
        <f>IFERROR(INDEX('Subscription Form'!$Q:$Q,MATCH('Roll-Up Allocations'!$B40,'Subscription Form'!$B:$B,0),1)*(1-(INDEX('Subscription Form'!$AR:$AR,MATCH('Roll-Up Allocations'!$B40,'Subscription Form'!$B:$B,0),1))),"")</f>
        <v/>
      </c>
    </row>
    <row r="41" spans="2:5" x14ac:dyDescent="0.35">
      <c r="B41" s="14" t="str">
        <f>IF('Subscription Form'!$B46="","",'Subscription Form'!$B46)</f>
        <v/>
      </c>
      <c r="E41" s="26" t="str">
        <f>IFERROR(INDEX('Subscription Form'!$Q:$Q,MATCH('Roll-Up Allocations'!$B41,'Subscription Form'!$B:$B,0),1)*(1-(INDEX('Subscription Form'!$AR:$AR,MATCH('Roll-Up Allocations'!$B41,'Subscription Form'!$B:$B,0),1))),"")</f>
        <v/>
      </c>
    </row>
    <row r="42" spans="2:5" x14ac:dyDescent="0.35">
      <c r="B42" s="14" t="str">
        <f>IF('Subscription Form'!$B47="","",'Subscription Form'!$B47)</f>
        <v/>
      </c>
      <c r="E42" s="26" t="str">
        <f>IFERROR(INDEX('Subscription Form'!$Q:$Q,MATCH('Roll-Up Allocations'!$B42,'Subscription Form'!$B:$B,0),1)*(1-(INDEX('Subscription Form'!$AR:$AR,MATCH('Roll-Up Allocations'!$B42,'Subscription Form'!$B:$B,0),1))),"")</f>
        <v/>
      </c>
    </row>
    <row r="43" spans="2:5" x14ac:dyDescent="0.35">
      <c r="B43" s="14" t="str">
        <f>IF('Subscription Form'!$B48="","",'Subscription Form'!$B48)</f>
        <v/>
      </c>
      <c r="E43" s="26" t="str">
        <f>IFERROR(INDEX('Subscription Form'!$Q:$Q,MATCH('Roll-Up Allocations'!$B43,'Subscription Form'!$B:$B,0),1)*(1-(INDEX('Subscription Form'!$AR:$AR,MATCH('Roll-Up Allocations'!$B43,'Subscription Form'!$B:$B,0),1))),"")</f>
        <v/>
      </c>
    </row>
    <row r="44" spans="2:5" x14ac:dyDescent="0.35">
      <c r="B44" s="14" t="str">
        <f>IF('Subscription Form'!$B49="","",'Subscription Form'!$B49)</f>
        <v/>
      </c>
      <c r="E44" s="26" t="str">
        <f>IFERROR(INDEX('Subscription Form'!$Q:$Q,MATCH('Roll-Up Allocations'!$B44,'Subscription Form'!$B:$B,0),1)*(1-(INDEX('Subscription Form'!$AR:$AR,MATCH('Roll-Up Allocations'!$B44,'Subscription Form'!$B:$B,0),1))),"")</f>
        <v/>
      </c>
    </row>
    <row r="45" spans="2:5" x14ac:dyDescent="0.35">
      <c r="B45" s="14" t="str">
        <f>IF('Subscription Form'!$B50="","",'Subscription Form'!$B50)</f>
        <v/>
      </c>
      <c r="E45" s="26" t="str">
        <f>IFERROR(INDEX('Subscription Form'!$Q:$Q,MATCH('Roll-Up Allocations'!$B45,'Subscription Form'!$B:$B,0),1)*(1-(INDEX('Subscription Form'!$AR:$AR,MATCH('Roll-Up Allocations'!$B45,'Subscription Form'!$B:$B,0),1))),"")</f>
        <v/>
      </c>
    </row>
    <row r="46" spans="2:5" x14ac:dyDescent="0.35">
      <c r="B46" s="14" t="str">
        <f>IF('Subscription Form'!$B51="","",'Subscription Form'!$B51)</f>
        <v/>
      </c>
      <c r="E46" s="26" t="str">
        <f>IFERROR(INDEX('Subscription Form'!$Q:$Q,MATCH('Roll-Up Allocations'!$B46,'Subscription Form'!$B:$B,0),1)*(1-(INDEX('Subscription Form'!$AR:$AR,MATCH('Roll-Up Allocations'!$B46,'Subscription Form'!$B:$B,0),1))),"")</f>
        <v/>
      </c>
    </row>
    <row r="47" spans="2:5" x14ac:dyDescent="0.35">
      <c r="B47" s="14" t="str">
        <f>IF('Subscription Form'!$B52="","",'Subscription Form'!$B52)</f>
        <v/>
      </c>
      <c r="E47" s="26" t="str">
        <f>IFERROR(INDEX('Subscription Form'!$Q:$Q,MATCH('Roll-Up Allocations'!$B47,'Subscription Form'!$B:$B,0),1)*(1-(INDEX('Subscription Form'!$AR:$AR,MATCH('Roll-Up Allocations'!$B47,'Subscription Form'!$B:$B,0),1))),"")</f>
        <v/>
      </c>
    </row>
    <row r="48" spans="2:5" x14ac:dyDescent="0.35">
      <c r="B48" s="14" t="str">
        <f>IF('Subscription Form'!$B53="","",'Subscription Form'!$B53)</f>
        <v/>
      </c>
      <c r="E48" s="26" t="str">
        <f>IFERROR(INDEX('Subscription Form'!$Q:$Q,MATCH('Roll-Up Allocations'!$B48,'Subscription Form'!$B:$B,0),1)*(1-(INDEX('Subscription Form'!$AR:$AR,MATCH('Roll-Up Allocations'!$B48,'Subscription Form'!$B:$B,0),1))),"")</f>
        <v/>
      </c>
    </row>
    <row r="49" spans="2:5" x14ac:dyDescent="0.35">
      <c r="B49" s="14" t="str">
        <f>IF('Subscription Form'!$B54="","",'Subscription Form'!$B54)</f>
        <v/>
      </c>
      <c r="E49" s="26" t="str">
        <f>IFERROR(INDEX('Subscription Form'!$Q:$Q,MATCH('Roll-Up Allocations'!$B49,'Subscription Form'!$B:$B,0),1)*(1-(INDEX('Subscription Form'!$AR:$AR,MATCH('Roll-Up Allocations'!$B49,'Subscription Form'!$B:$B,0),1))),"")</f>
        <v/>
      </c>
    </row>
    <row r="50" spans="2:5" x14ac:dyDescent="0.35">
      <c r="B50" s="14" t="str">
        <f>IF('Subscription Form'!$B55="","",'Subscription Form'!$B55)</f>
        <v/>
      </c>
      <c r="E50" s="26" t="str">
        <f>IFERROR(INDEX('Subscription Form'!$Q:$Q,MATCH('Roll-Up Allocations'!$B50,'Subscription Form'!$B:$B,0),1)*(1-(INDEX('Subscription Form'!$AR:$AR,MATCH('Roll-Up Allocations'!$B50,'Subscription Form'!$B:$B,0),1))),"")</f>
        <v/>
      </c>
    </row>
    <row r="51" spans="2:5" x14ac:dyDescent="0.35">
      <c r="B51" s="14" t="str">
        <f>IF('Subscription Form'!$B56="","",'Subscription Form'!$B56)</f>
        <v/>
      </c>
      <c r="E51" s="26" t="str">
        <f>IFERROR(INDEX('Subscription Form'!$Q:$Q,MATCH('Roll-Up Allocations'!$B51,'Subscription Form'!$B:$B,0),1)*(1-(INDEX('Subscription Form'!$AR:$AR,MATCH('Roll-Up Allocations'!$B51,'Subscription Form'!$B:$B,0),1))),"")</f>
        <v/>
      </c>
    </row>
    <row r="52" spans="2:5" x14ac:dyDescent="0.35">
      <c r="B52" s="14" t="str">
        <f>IF('Subscription Form'!$B57="","",'Subscription Form'!$B57)</f>
        <v/>
      </c>
      <c r="E52" s="26" t="str">
        <f>IFERROR(INDEX('Subscription Form'!$Q:$Q,MATCH('Roll-Up Allocations'!$B52,'Subscription Form'!$B:$B,0),1)*(1-(INDEX('Subscription Form'!$AR:$AR,MATCH('Roll-Up Allocations'!$B52,'Subscription Form'!$B:$B,0),1))),"")</f>
        <v/>
      </c>
    </row>
    <row r="53" spans="2:5" x14ac:dyDescent="0.35">
      <c r="B53" s="14" t="str">
        <f>IF('Subscription Form'!$B58="","",'Subscription Form'!$B58)</f>
        <v/>
      </c>
      <c r="E53" s="26" t="str">
        <f>IFERROR(INDEX('Subscription Form'!$Q:$Q,MATCH('Roll-Up Allocations'!$B53,'Subscription Form'!$B:$B,0),1)*(1-(INDEX('Subscription Form'!$AR:$AR,MATCH('Roll-Up Allocations'!$B53,'Subscription Form'!$B:$B,0),1))),"")</f>
        <v/>
      </c>
    </row>
    <row r="54" spans="2:5" x14ac:dyDescent="0.35">
      <c r="B54" s="14" t="str">
        <f>IF('Subscription Form'!$B59="","",'Subscription Form'!$B59)</f>
        <v/>
      </c>
      <c r="E54" s="26" t="str">
        <f>IFERROR(INDEX('Subscription Form'!$Q:$Q,MATCH('Roll-Up Allocations'!$B54,'Subscription Form'!$B:$B,0),1)*(1-(INDEX('Subscription Form'!$AR:$AR,MATCH('Roll-Up Allocations'!$B54,'Subscription Form'!$B:$B,0),1))),"")</f>
        <v/>
      </c>
    </row>
    <row r="55" spans="2:5" x14ac:dyDescent="0.35">
      <c r="B55" s="14" t="str">
        <f>IF('Subscription Form'!$B60="","",'Subscription Form'!$B60)</f>
        <v/>
      </c>
      <c r="E55" s="26" t="str">
        <f>IFERROR(INDEX('Subscription Form'!$Q:$Q,MATCH('Roll-Up Allocations'!$B55,'Subscription Form'!$B:$B,0),1)*(1-(INDEX('Subscription Form'!$AR:$AR,MATCH('Roll-Up Allocations'!$B55,'Subscription Form'!$B:$B,0),1))),"")</f>
        <v/>
      </c>
    </row>
    <row r="56" spans="2:5" x14ac:dyDescent="0.35">
      <c r="B56" s="14" t="str">
        <f>IF('Subscription Form'!$B61="","",'Subscription Form'!$B61)</f>
        <v/>
      </c>
      <c r="E56" s="26" t="str">
        <f>IFERROR(INDEX('Subscription Form'!$Q:$Q,MATCH('Roll-Up Allocations'!$B56,'Subscription Form'!$B:$B,0),1)*(1-(INDEX('Subscription Form'!$AR:$AR,MATCH('Roll-Up Allocations'!$B56,'Subscription Form'!$B:$B,0),1))),"")</f>
        <v/>
      </c>
    </row>
    <row r="57" spans="2:5" x14ac:dyDescent="0.35">
      <c r="B57" s="14" t="str">
        <f>IF('Subscription Form'!$B62="","",'Subscription Form'!$B62)</f>
        <v/>
      </c>
      <c r="E57" s="26" t="str">
        <f>IFERROR(INDEX('Subscription Form'!$Q:$Q,MATCH('Roll-Up Allocations'!$B57,'Subscription Form'!$B:$B,0),1)*(1-(INDEX('Subscription Form'!$AR:$AR,MATCH('Roll-Up Allocations'!$B57,'Subscription Form'!$B:$B,0),1))),"")</f>
        <v/>
      </c>
    </row>
    <row r="58" spans="2:5" x14ac:dyDescent="0.35">
      <c r="B58" s="14" t="str">
        <f>IF('Subscription Form'!$B63="","",'Subscription Form'!$B63)</f>
        <v/>
      </c>
      <c r="E58" s="26" t="str">
        <f>IFERROR(INDEX('Subscription Form'!$Q:$Q,MATCH('Roll-Up Allocations'!$B58,'Subscription Form'!$B:$B,0),1)*(1-(INDEX('Subscription Form'!$AR:$AR,MATCH('Roll-Up Allocations'!$B58,'Subscription Form'!$B:$B,0),1))),"")</f>
        <v/>
      </c>
    </row>
    <row r="59" spans="2:5" x14ac:dyDescent="0.35">
      <c r="B59" s="14" t="str">
        <f>IF('Subscription Form'!$B64="","",'Subscription Form'!$B64)</f>
        <v/>
      </c>
      <c r="E59" s="26" t="str">
        <f>IFERROR(INDEX('Subscription Form'!$Q:$Q,MATCH('Roll-Up Allocations'!$B59,'Subscription Form'!$B:$B,0),1)*(1-(INDEX('Subscription Form'!$AR:$AR,MATCH('Roll-Up Allocations'!$B59,'Subscription Form'!$B:$B,0),1))),"")</f>
        <v/>
      </c>
    </row>
    <row r="60" spans="2:5" x14ac:dyDescent="0.35">
      <c r="B60" s="14" t="str">
        <f>IF('Subscription Form'!$B65="","",'Subscription Form'!$B65)</f>
        <v/>
      </c>
      <c r="E60" s="26" t="str">
        <f>IFERROR(INDEX('Subscription Form'!$Q:$Q,MATCH('Roll-Up Allocations'!$B60,'Subscription Form'!$B:$B,0),1)*(1-(INDEX('Subscription Form'!$AR:$AR,MATCH('Roll-Up Allocations'!$B60,'Subscription Form'!$B:$B,0),1))),"")</f>
        <v/>
      </c>
    </row>
    <row r="61" spans="2:5" x14ac:dyDescent="0.35">
      <c r="B61" s="14" t="str">
        <f>IF('Subscription Form'!$B66="","",'Subscription Form'!$B66)</f>
        <v/>
      </c>
      <c r="E61" s="26" t="str">
        <f>IFERROR(INDEX('Subscription Form'!$Q:$Q,MATCH('Roll-Up Allocations'!$B61,'Subscription Form'!$B:$B,0),1)*(1-(INDEX('Subscription Form'!$AR:$AR,MATCH('Roll-Up Allocations'!$B61,'Subscription Form'!$B:$B,0),1))),"")</f>
        <v/>
      </c>
    </row>
    <row r="62" spans="2:5" x14ac:dyDescent="0.35">
      <c r="B62" s="14" t="str">
        <f>IF('Subscription Form'!$B67="","",'Subscription Form'!$B67)</f>
        <v/>
      </c>
      <c r="E62" s="26" t="str">
        <f>IFERROR(INDEX('Subscription Form'!$Q:$Q,MATCH('Roll-Up Allocations'!$B62,'Subscription Form'!$B:$B,0),1)*(1-(INDEX('Subscription Form'!$AR:$AR,MATCH('Roll-Up Allocations'!$B62,'Subscription Form'!$B:$B,0),1))),"")</f>
        <v/>
      </c>
    </row>
    <row r="63" spans="2:5" x14ac:dyDescent="0.35">
      <c r="B63" s="14" t="str">
        <f>IF('Subscription Form'!$B68="","",'Subscription Form'!$B68)</f>
        <v/>
      </c>
      <c r="E63" s="26" t="str">
        <f>IFERROR(INDEX('Subscription Form'!$Q:$Q,MATCH('Roll-Up Allocations'!$B63,'Subscription Form'!$B:$B,0),1)*(1-(INDEX('Subscription Form'!$AR:$AR,MATCH('Roll-Up Allocations'!$B63,'Subscription Form'!$B:$B,0),1))),"")</f>
        <v/>
      </c>
    </row>
    <row r="64" spans="2:5" x14ac:dyDescent="0.35">
      <c r="B64" s="14" t="str">
        <f>IF('Subscription Form'!$B69="","",'Subscription Form'!$B69)</f>
        <v/>
      </c>
      <c r="E64" s="26" t="str">
        <f>IFERROR(INDEX('Subscription Form'!$Q:$Q,MATCH('Roll-Up Allocations'!$B64,'Subscription Form'!$B:$B,0),1)*(1-(INDEX('Subscription Form'!$AR:$AR,MATCH('Roll-Up Allocations'!$B64,'Subscription Form'!$B:$B,0),1))),"")</f>
        <v/>
      </c>
    </row>
    <row r="65" spans="2:5" x14ac:dyDescent="0.35">
      <c r="B65" s="14" t="str">
        <f>IF('Subscription Form'!$B70="","",'Subscription Form'!$B70)</f>
        <v/>
      </c>
      <c r="E65" s="26" t="str">
        <f>IFERROR(INDEX('Subscription Form'!$Q:$Q,MATCH('Roll-Up Allocations'!$B65,'Subscription Form'!$B:$B,0),1)*(1-(INDEX('Subscription Form'!$AR:$AR,MATCH('Roll-Up Allocations'!$B65,'Subscription Form'!$B:$B,0),1))),"")</f>
        <v/>
      </c>
    </row>
    <row r="66" spans="2:5" x14ac:dyDescent="0.35">
      <c r="B66" s="14" t="str">
        <f>IF('Subscription Form'!$B71="","",'Subscription Form'!$B71)</f>
        <v/>
      </c>
      <c r="E66" s="26" t="str">
        <f>IFERROR(INDEX('Subscription Form'!$Q:$Q,MATCH('Roll-Up Allocations'!$B66,'Subscription Form'!$B:$B,0),1)*(1-(INDEX('Subscription Form'!$AR:$AR,MATCH('Roll-Up Allocations'!$B66,'Subscription Form'!$B:$B,0),1))),"")</f>
        <v/>
      </c>
    </row>
    <row r="67" spans="2:5" x14ac:dyDescent="0.35">
      <c r="B67" s="14" t="str">
        <f>IF('Subscription Form'!$B72="","",'Subscription Form'!$B72)</f>
        <v/>
      </c>
      <c r="E67" s="26" t="str">
        <f>IFERROR(INDEX('Subscription Form'!$Q:$Q,MATCH('Roll-Up Allocations'!$B67,'Subscription Form'!$B:$B,0),1)*(1-(INDEX('Subscription Form'!$AR:$AR,MATCH('Roll-Up Allocations'!$B67,'Subscription Form'!$B:$B,0),1))),"")</f>
        <v/>
      </c>
    </row>
    <row r="68" spans="2:5" x14ac:dyDescent="0.35">
      <c r="B68" s="14" t="str">
        <f>IF('Subscription Form'!$B73="","",'Subscription Form'!$B73)</f>
        <v/>
      </c>
      <c r="E68" s="26" t="str">
        <f>IFERROR(INDEX('Subscription Form'!$Q:$Q,MATCH('Roll-Up Allocations'!$B68,'Subscription Form'!$B:$B,0),1)*(1-(INDEX('Subscription Form'!$AR:$AR,MATCH('Roll-Up Allocations'!$B68,'Subscription Form'!$B:$B,0),1))),"")</f>
        <v/>
      </c>
    </row>
    <row r="69" spans="2:5" x14ac:dyDescent="0.35">
      <c r="B69" s="14" t="str">
        <f>IF('Subscription Form'!$B74="","",'Subscription Form'!$B74)</f>
        <v/>
      </c>
      <c r="E69" s="26" t="str">
        <f>IFERROR(INDEX('Subscription Form'!$Q:$Q,MATCH('Roll-Up Allocations'!$B69,'Subscription Form'!$B:$B,0),1)*(1-(INDEX('Subscription Form'!$AR:$AR,MATCH('Roll-Up Allocations'!$B69,'Subscription Form'!$B:$B,0),1))),"")</f>
        <v/>
      </c>
    </row>
    <row r="70" spans="2:5" x14ac:dyDescent="0.35">
      <c r="B70" s="14" t="str">
        <f>IF('Subscription Form'!$B75="","",'Subscription Form'!$B75)</f>
        <v/>
      </c>
      <c r="E70" s="26" t="str">
        <f>IFERROR(INDEX('Subscription Form'!$Q:$Q,MATCH('Roll-Up Allocations'!$B70,'Subscription Form'!$B:$B,0),1)*(1-(INDEX('Subscription Form'!$AR:$AR,MATCH('Roll-Up Allocations'!$B70,'Subscription Form'!$B:$B,0),1))),"")</f>
        <v/>
      </c>
    </row>
    <row r="71" spans="2:5" x14ac:dyDescent="0.35">
      <c r="B71" s="14" t="str">
        <f>IF('Subscription Form'!$B76="","",'Subscription Form'!$B76)</f>
        <v/>
      </c>
      <c r="E71" s="26" t="str">
        <f>IFERROR(INDEX('Subscription Form'!$Q:$Q,MATCH('Roll-Up Allocations'!$B71,'Subscription Form'!$B:$B,0),1)*(1-(INDEX('Subscription Form'!$AR:$AR,MATCH('Roll-Up Allocations'!$B71,'Subscription Form'!$B:$B,0),1))),"")</f>
        <v/>
      </c>
    </row>
    <row r="72" spans="2:5" x14ac:dyDescent="0.35">
      <c r="B72" s="14" t="str">
        <f>IF('Subscription Form'!$B77="","",'Subscription Form'!$B77)</f>
        <v/>
      </c>
      <c r="E72" s="26" t="str">
        <f>IFERROR(INDEX('Subscription Form'!$Q:$Q,MATCH('Roll-Up Allocations'!$B72,'Subscription Form'!$B:$B,0),1)*(1-(INDEX('Subscription Form'!$AR:$AR,MATCH('Roll-Up Allocations'!$B72,'Subscription Form'!$B:$B,0),1))),"")</f>
        <v/>
      </c>
    </row>
    <row r="73" spans="2:5" x14ac:dyDescent="0.35">
      <c r="B73" s="14" t="str">
        <f>IF('Subscription Form'!$B78="","",'Subscription Form'!$B78)</f>
        <v/>
      </c>
      <c r="E73" s="26" t="str">
        <f>IFERROR(INDEX('Subscription Form'!$Q:$Q,MATCH('Roll-Up Allocations'!$B73,'Subscription Form'!$B:$B,0),1)*(1-(INDEX('Subscription Form'!$AR:$AR,MATCH('Roll-Up Allocations'!$B73,'Subscription Form'!$B:$B,0),1))),"")</f>
        <v/>
      </c>
    </row>
    <row r="74" spans="2:5" x14ac:dyDescent="0.35">
      <c r="B74" s="14" t="str">
        <f>IF('Subscription Form'!$B79="","",'Subscription Form'!$B79)</f>
        <v/>
      </c>
      <c r="E74" s="26" t="str">
        <f>IFERROR(INDEX('Subscription Form'!$Q:$Q,MATCH('Roll-Up Allocations'!$B74,'Subscription Form'!$B:$B,0),1)*(1-(INDEX('Subscription Form'!$AR:$AR,MATCH('Roll-Up Allocations'!$B74,'Subscription Form'!$B:$B,0),1))),"")</f>
        <v/>
      </c>
    </row>
    <row r="75" spans="2:5" x14ac:dyDescent="0.35">
      <c r="B75" s="14" t="str">
        <f>IF('Subscription Form'!$B80="","",'Subscription Form'!$B80)</f>
        <v/>
      </c>
      <c r="E75" s="26" t="str">
        <f>IFERROR(INDEX('Subscription Form'!$Q:$Q,MATCH('Roll-Up Allocations'!$B75,'Subscription Form'!$B:$B,0),1)*(1-(INDEX('Subscription Form'!$AR:$AR,MATCH('Roll-Up Allocations'!$B75,'Subscription Form'!$B:$B,0),1))),"")</f>
        <v/>
      </c>
    </row>
    <row r="76" spans="2:5" x14ac:dyDescent="0.35">
      <c r="B76" s="14" t="str">
        <f>IF('Subscription Form'!$B81="","",'Subscription Form'!$B81)</f>
        <v/>
      </c>
      <c r="E76" s="26" t="str">
        <f>IFERROR(INDEX('Subscription Form'!$Q:$Q,MATCH('Roll-Up Allocations'!$B76,'Subscription Form'!$B:$B,0),1)*(1-(INDEX('Subscription Form'!$AR:$AR,MATCH('Roll-Up Allocations'!$B76,'Subscription Form'!$B:$B,0),1))),"")</f>
        <v/>
      </c>
    </row>
    <row r="77" spans="2:5" x14ac:dyDescent="0.35">
      <c r="B77" s="14" t="str">
        <f>IF('Subscription Form'!$B82="","",'Subscription Form'!$B82)</f>
        <v/>
      </c>
      <c r="E77" s="26" t="str">
        <f>IFERROR(INDEX('Subscription Form'!$Q:$Q,MATCH('Roll-Up Allocations'!$B77,'Subscription Form'!$B:$B,0),1)*(1-(INDEX('Subscription Form'!$AR:$AR,MATCH('Roll-Up Allocations'!$B77,'Subscription Form'!$B:$B,0),1))),"")</f>
        <v/>
      </c>
    </row>
    <row r="78" spans="2:5" x14ac:dyDescent="0.35">
      <c r="B78" s="14" t="str">
        <f>IF('Subscription Form'!$B83="","",'Subscription Form'!$B83)</f>
        <v/>
      </c>
      <c r="E78" s="26" t="str">
        <f>IFERROR(INDEX('Subscription Form'!$Q:$Q,MATCH('Roll-Up Allocations'!$B78,'Subscription Form'!$B:$B,0),1)*(1-(INDEX('Subscription Form'!$AR:$AR,MATCH('Roll-Up Allocations'!$B78,'Subscription Form'!$B:$B,0),1))),"")</f>
        <v/>
      </c>
    </row>
    <row r="79" spans="2:5" x14ac:dyDescent="0.35">
      <c r="B79" s="14" t="str">
        <f>IF('Subscription Form'!$B84="","",'Subscription Form'!$B84)</f>
        <v/>
      </c>
      <c r="E79" s="26" t="str">
        <f>IFERROR(INDEX('Subscription Form'!$Q:$Q,MATCH('Roll-Up Allocations'!$B79,'Subscription Form'!$B:$B,0),1)*(1-(INDEX('Subscription Form'!$AR:$AR,MATCH('Roll-Up Allocations'!$B79,'Subscription Form'!$B:$B,0),1))),"")</f>
        <v/>
      </c>
    </row>
    <row r="80" spans="2:5" x14ac:dyDescent="0.35">
      <c r="B80" s="14" t="str">
        <f>IF('Subscription Form'!$B85="","",'Subscription Form'!$B85)</f>
        <v/>
      </c>
      <c r="E80" s="26" t="str">
        <f>IFERROR(INDEX('Subscription Form'!$Q:$Q,MATCH('Roll-Up Allocations'!$B80,'Subscription Form'!$B:$B,0),1)*(1-(INDEX('Subscription Form'!$AR:$AR,MATCH('Roll-Up Allocations'!$B80,'Subscription Form'!$B:$B,0),1))),"")</f>
        <v/>
      </c>
    </row>
    <row r="81" spans="2:5" x14ac:dyDescent="0.35">
      <c r="B81" s="14" t="str">
        <f>IF('Subscription Form'!$B86="","",'Subscription Form'!$B86)</f>
        <v/>
      </c>
      <c r="E81" s="26" t="str">
        <f>IFERROR(INDEX('Subscription Form'!$Q:$Q,MATCH('Roll-Up Allocations'!$B81,'Subscription Form'!$B:$B,0),1)*(1-(INDEX('Subscription Form'!$AR:$AR,MATCH('Roll-Up Allocations'!$B81,'Subscription Form'!$B:$B,0),1))),"")</f>
        <v/>
      </c>
    </row>
    <row r="82" spans="2:5" x14ac:dyDescent="0.35">
      <c r="B82" s="14" t="str">
        <f>IF('Subscription Form'!$B87="","",'Subscription Form'!$B87)</f>
        <v/>
      </c>
      <c r="E82" s="26" t="str">
        <f>IFERROR(INDEX('Subscription Form'!$Q:$Q,MATCH('Roll-Up Allocations'!$B82,'Subscription Form'!$B:$B,0),1)*(1-(INDEX('Subscription Form'!$AR:$AR,MATCH('Roll-Up Allocations'!$B82,'Subscription Form'!$B:$B,0),1))),"")</f>
        <v/>
      </c>
    </row>
    <row r="83" spans="2:5" x14ac:dyDescent="0.35">
      <c r="B83" s="14" t="str">
        <f>IF('Subscription Form'!$B88="","",'Subscription Form'!$B88)</f>
        <v/>
      </c>
      <c r="E83" s="26" t="str">
        <f>IFERROR(INDEX('Subscription Form'!$Q:$Q,MATCH('Roll-Up Allocations'!$B83,'Subscription Form'!$B:$B,0),1)*(1-(INDEX('Subscription Form'!$AR:$AR,MATCH('Roll-Up Allocations'!$B83,'Subscription Form'!$B:$B,0),1))),"")</f>
        <v/>
      </c>
    </row>
    <row r="84" spans="2:5" x14ac:dyDescent="0.35">
      <c r="B84" s="14" t="str">
        <f>IF('Subscription Form'!$B89="","",'Subscription Form'!$B89)</f>
        <v/>
      </c>
      <c r="E84" s="26" t="str">
        <f>IFERROR(INDEX('Subscription Form'!$Q:$Q,MATCH('Roll-Up Allocations'!$B84,'Subscription Form'!$B:$B,0),1)*(1-(INDEX('Subscription Form'!$AR:$AR,MATCH('Roll-Up Allocations'!$B84,'Subscription Form'!$B:$B,0),1))),"")</f>
        <v/>
      </c>
    </row>
    <row r="85" spans="2:5" x14ac:dyDescent="0.35">
      <c r="B85" s="14" t="str">
        <f>IF('Subscription Form'!$B90="","",'Subscription Form'!$B90)</f>
        <v/>
      </c>
      <c r="E85" s="26" t="str">
        <f>IFERROR(INDEX('Subscription Form'!$Q:$Q,MATCH('Roll-Up Allocations'!$B85,'Subscription Form'!$B:$B,0),1)*(1-(INDEX('Subscription Form'!$AR:$AR,MATCH('Roll-Up Allocations'!$B85,'Subscription Form'!$B:$B,0),1))),"")</f>
        <v/>
      </c>
    </row>
    <row r="86" spans="2:5" x14ac:dyDescent="0.35">
      <c r="B86" s="14" t="str">
        <f>IF('Subscription Form'!$B91="","",'Subscription Form'!$B91)</f>
        <v/>
      </c>
      <c r="E86" s="26" t="str">
        <f>IFERROR(INDEX('Subscription Form'!$Q:$Q,MATCH('Roll-Up Allocations'!$B86,'Subscription Form'!$B:$B,0),1)*(1-(INDEX('Subscription Form'!$AR:$AR,MATCH('Roll-Up Allocations'!$B86,'Subscription Form'!$B:$B,0),1))),"")</f>
        <v/>
      </c>
    </row>
    <row r="87" spans="2:5" x14ac:dyDescent="0.35">
      <c r="B87" s="14" t="str">
        <f>IF('Subscription Form'!$B92="","",'Subscription Form'!$B92)</f>
        <v/>
      </c>
      <c r="E87" s="26" t="str">
        <f>IFERROR(INDEX('Subscription Form'!$Q:$Q,MATCH('Roll-Up Allocations'!$B87,'Subscription Form'!$B:$B,0),1)*(1-(INDEX('Subscription Form'!$AR:$AR,MATCH('Roll-Up Allocations'!$B87,'Subscription Form'!$B:$B,0),1))),"")</f>
        <v/>
      </c>
    </row>
    <row r="88" spans="2:5" x14ac:dyDescent="0.35">
      <c r="B88" s="14" t="str">
        <f>IF('Subscription Form'!$B93="","",'Subscription Form'!$B93)</f>
        <v/>
      </c>
      <c r="E88" s="26" t="str">
        <f>IFERROR(INDEX('Subscription Form'!$Q:$Q,MATCH('Roll-Up Allocations'!$B88,'Subscription Form'!$B:$B,0),1)*(1-(INDEX('Subscription Form'!$AR:$AR,MATCH('Roll-Up Allocations'!$B88,'Subscription Form'!$B:$B,0),1))),"")</f>
        <v/>
      </c>
    </row>
    <row r="89" spans="2:5" x14ac:dyDescent="0.35">
      <c r="B89" s="14" t="str">
        <f>IF('Subscription Form'!$B94="","",'Subscription Form'!$B94)</f>
        <v/>
      </c>
      <c r="E89" s="26" t="str">
        <f>IFERROR(INDEX('Subscription Form'!$Q:$Q,MATCH('Roll-Up Allocations'!$B89,'Subscription Form'!$B:$B,0),1)*(1-(INDEX('Subscription Form'!$AR:$AR,MATCH('Roll-Up Allocations'!$B89,'Subscription Form'!$B:$B,0),1))),"")</f>
        <v/>
      </c>
    </row>
    <row r="90" spans="2:5" x14ac:dyDescent="0.35">
      <c r="B90" s="14" t="str">
        <f>IF('Subscription Form'!$B95="","",'Subscription Form'!$B95)</f>
        <v/>
      </c>
      <c r="E90" s="26" t="str">
        <f>IFERROR(INDEX('Subscription Form'!$Q:$Q,MATCH('Roll-Up Allocations'!$B90,'Subscription Form'!$B:$B,0),1)*(1-(INDEX('Subscription Form'!$AR:$AR,MATCH('Roll-Up Allocations'!$B90,'Subscription Form'!$B:$B,0),1))),"")</f>
        <v/>
      </c>
    </row>
    <row r="91" spans="2:5" x14ac:dyDescent="0.35">
      <c r="B91" s="14" t="str">
        <f>IF('Subscription Form'!$B96="","",'Subscription Form'!$B96)</f>
        <v/>
      </c>
      <c r="E91" s="26" t="str">
        <f>IFERROR(INDEX('Subscription Form'!$Q:$Q,MATCH('Roll-Up Allocations'!$B91,'Subscription Form'!$B:$B,0),1)*(1-(INDEX('Subscription Form'!$AR:$AR,MATCH('Roll-Up Allocations'!$B91,'Subscription Form'!$B:$B,0),1))),"")</f>
        <v/>
      </c>
    </row>
    <row r="92" spans="2:5" x14ac:dyDescent="0.35">
      <c r="B92" s="14" t="str">
        <f>IF('Subscription Form'!$B97="","",'Subscription Form'!$B97)</f>
        <v/>
      </c>
      <c r="E92" s="26" t="str">
        <f>IFERROR(INDEX('Subscription Form'!$Q:$Q,MATCH('Roll-Up Allocations'!$B92,'Subscription Form'!$B:$B,0),1)*(1-(INDEX('Subscription Form'!$AR:$AR,MATCH('Roll-Up Allocations'!$B92,'Subscription Form'!$B:$B,0),1))),"")</f>
        <v/>
      </c>
    </row>
    <row r="93" spans="2:5" x14ac:dyDescent="0.35">
      <c r="B93" s="14" t="str">
        <f>IF('Subscription Form'!$B98="","",'Subscription Form'!$B98)</f>
        <v/>
      </c>
      <c r="E93" s="26" t="str">
        <f>IFERROR(INDEX('Subscription Form'!$Q:$Q,MATCH('Roll-Up Allocations'!$B93,'Subscription Form'!$B:$B,0),1)*(1-(INDEX('Subscription Form'!$AR:$AR,MATCH('Roll-Up Allocations'!$B93,'Subscription Form'!$B:$B,0),1))),"")</f>
        <v/>
      </c>
    </row>
    <row r="94" spans="2:5" x14ac:dyDescent="0.35">
      <c r="B94" s="14" t="str">
        <f>IF('Subscription Form'!$B99="","",'Subscription Form'!$B99)</f>
        <v/>
      </c>
      <c r="E94" s="26" t="str">
        <f>IFERROR(INDEX('Subscription Form'!$Q:$Q,MATCH('Roll-Up Allocations'!$B94,'Subscription Form'!$B:$B,0),1)*(1-(INDEX('Subscription Form'!$AR:$AR,MATCH('Roll-Up Allocations'!$B94,'Subscription Form'!$B:$B,0),1))),"")</f>
        <v/>
      </c>
    </row>
    <row r="95" spans="2:5" x14ac:dyDescent="0.35">
      <c r="B95" s="14" t="str">
        <f>IF('Subscription Form'!$B100="","",'Subscription Form'!$B100)</f>
        <v/>
      </c>
      <c r="E95" s="26" t="str">
        <f>IFERROR(INDEX('Subscription Form'!$Q:$Q,MATCH('Roll-Up Allocations'!$B95,'Subscription Form'!$B:$B,0),1)*(1-(INDEX('Subscription Form'!$AR:$AR,MATCH('Roll-Up Allocations'!$B95,'Subscription Form'!$B:$B,0),1))),"")</f>
        <v/>
      </c>
    </row>
    <row r="96" spans="2:5" x14ac:dyDescent="0.35">
      <c r="B96" s="14" t="str">
        <f>IF('Subscription Form'!$B101="","",'Subscription Form'!$B101)</f>
        <v/>
      </c>
      <c r="E96" s="26" t="str">
        <f>IFERROR(INDEX('Subscription Form'!$Q:$Q,MATCH('Roll-Up Allocations'!$B96,'Subscription Form'!$B:$B,0),1)*(1-(INDEX('Subscription Form'!$AR:$AR,MATCH('Roll-Up Allocations'!$B96,'Subscription Form'!$B:$B,0),1))),"")</f>
        <v/>
      </c>
    </row>
    <row r="97" spans="1:5" x14ac:dyDescent="0.35">
      <c r="B97" s="14" t="str">
        <f>IF('Subscription Form'!$B102="","",'Subscription Form'!$B102)</f>
        <v/>
      </c>
      <c r="E97" s="26" t="str">
        <f>IFERROR(INDEX('Subscription Form'!$Q:$Q,MATCH('Roll-Up Allocations'!$B97,'Subscription Form'!$B:$B,0),1)*(1-(INDEX('Subscription Form'!$AR:$AR,MATCH('Roll-Up Allocations'!$B97,'Subscription Form'!$B:$B,0),1))),"")</f>
        <v/>
      </c>
    </row>
    <row r="98" spans="1:5" x14ac:dyDescent="0.35">
      <c r="B98" s="14" t="str">
        <f>IF('Subscription Form'!$B103="","",'Subscription Form'!$B103)</f>
        <v/>
      </c>
      <c r="E98" s="26" t="str">
        <f>IFERROR(INDEX('Subscription Form'!$Q:$Q,MATCH('Roll-Up Allocations'!$B98,'Subscription Form'!$B:$B,0),1)*(1-(INDEX('Subscription Form'!$AR:$AR,MATCH('Roll-Up Allocations'!$B98,'Subscription Form'!$B:$B,0),1))),"")</f>
        <v/>
      </c>
    </row>
    <row r="99" spans="1:5" x14ac:dyDescent="0.35">
      <c r="B99" s="14" t="str">
        <f>IF('Subscription Form'!$B104="","",'Subscription Form'!$B104)</f>
        <v/>
      </c>
      <c r="E99" s="26" t="str">
        <f>IFERROR(INDEX('Subscription Form'!$Q:$Q,MATCH('Roll-Up Allocations'!$B99,'Subscription Form'!$B:$B,0),1)*(1-(INDEX('Subscription Form'!$AR:$AR,MATCH('Roll-Up Allocations'!$B99,'Subscription Form'!$B:$B,0),1))),"")</f>
        <v/>
      </c>
    </row>
    <row r="100" spans="1:5" x14ac:dyDescent="0.35">
      <c r="A100" s="17" t="s">
        <v>36</v>
      </c>
      <c r="E100" s="32">
        <f>SUM(E9:E99)</f>
        <v>0</v>
      </c>
    </row>
  </sheetData>
  <mergeCells count="2">
    <mergeCell ref="B7:B8"/>
    <mergeCell ref="E7:E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93273-958B-4AC2-B516-EB3584BD508E}">
  <sheetPr>
    <tabColor theme="3"/>
  </sheetPr>
  <dimension ref="A2:E100"/>
  <sheetViews>
    <sheetView showGridLines="0" topLeftCell="A5" zoomScale="85" zoomScaleNormal="85" workbookViewId="0">
      <pane ySplit="1" topLeftCell="A6" activePane="bottomLeft" state="frozen"/>
      <selection activeCell="K5" sqref="K5"/>
      <selection pane="bottomLeft" activeCell="B9" sqref="B9:E9"/>
    </sheetView>
  </sheetViews>
  <sheetFormatPr defaultRowHeight="14.5" x14ac:dyDescent="0.35"/>
  <cols>
    <col min="1" max="1" width="9.1796875" customWidth="1"/>
    <col min="2" max="2" width="58.54296875" customWidth="1"/>
    <col min="3" max="4" width="1.81640625" customWidth="1"/>
    <col min="5" max="5" width="30" bestFit="1" customWidth="1"/>
    <col min="6" max="8" width="1.81640625" customWidth="1"/>
  </cols>
  <sheetData>
    <row r="2" spans="2:5" ht="18.5" x14ac:dyDescent="0.45">
      <c r="B2" s="1" t="s">
        <v>4</v>
      </c>
    </row>
    <row r="3" spans="2:5" x14ac:dyDescent="0.35">
      <c r="B3" s="22" t="s">
        <v>33</v>
      </c>
    </row>
    <row r="4" spans="2:5" x14ac:dyDescent="0.35">
      <c r="B4" s="4" t="s">
        <v>5</v>
      </c>
      <c r="E4" s="25"/>
    </row>
    <row r="5" spans="2:5" x14ac:dyDescent="0.35">
      <c r="E5" s="27"/>
    </row>
    <row r="6" spans="2:5" ht="46.5" customHeight="1" x14ac:dyDescent="0.35">
      <c r="B6" s="17" t="s">
        <v>40</v>
      </c>
      <c r="E6" s="17"/>
    </row>
    <row r="7" spans="2:5" ht="27" customHeight="1" x14ac:dyDescent="0.35">
      <c r="B7" s="52" t="s">
        <v>37</v>
      </c>
      <c r="E7" s="53" t="s">
        <v>81</v>
      </c>
    </row>
    <row r="8" spans="2:5" x14ac:dyDescent="0.35">
      <c r="B8" s="52"/>
      <c r="E8" s="55"/>
    </row>
    <row r="9" spans="2:5" x14ac:dyDescent="0.35">
      <c r="B9" s="14" cm="1">
        <f t="array" ref="B9">_xlfn.UNIQUE('Subscription Form'!$AS$14:$AS$50)</f>
        <v>0</v>
      </c>
      <c r="E9" s="26">
        <f>IFERROR(SUMIF('Subscription Form'!$AS:$AS,'Designated Roll-Up Allocations'!$B9,'Subscription Form'!$BH:$BH),"")</f>
        <v>0</v>
      </c>
    </row>
    <row r="10" spans="2:5" x14ac:dyDescent="0.35">
      <c r="B10" s="14"/>
      <c r="E10" s="26">
        <f>IFERROR(SUMIF('Subscription Form'!$AS:$AS,'Designated Roll-Up Allocations'!$B10,'Subscription Form'!$BH:$BH),"")</f>
        <v>0</v>
      </c>
    </row>
    <row r="11" spans="2:5" x14ac:dyDescent="0.35">
      <c r="B11" s="14"/>
      <c r="E11" s="26">
        <f>IFERROR(SUMIF('Subscription Form'!$AS:$AS,'Designated Roll-Up Allocations'!$B11,'Subscription Form'!$BH:$BH),"")</f>
        <v>0</v>
      </c>
    </row>
    <row r="12" spans="2:5" x14ac:dyDescent="0.35">
      <c r="B12" s="14"/>
      <c r="E12" s="26">
        <f>IFERROR(SUMIF('Subscription Form'!$AS:$AS,'Designated Roll-Up Allocations'!$B12,'Subscription Form'!$BH:$BH),"")</f>
        <v>0</v>
      </c>
    </row>
    <row r="13" spans="2:5" x14ac:dyDescent="0.35">
      <c r="B13" s="14"/>
      <c r="E13" s="26">
        <f>IFERROR(SUMIF('Subscription Form'!$AS:$AS,'Designated Roll-Up Allocations'!$B13,'Subscription Form'!$BH:$BH),"")</f>
        <v>0</v>
      </c>
    </row>
    <row r="14" spans="2:5" x14ac:dyDescent="0.35">
      <c r="B14" s="14"/>
      <c r="E14" s="26">
        <f>IFERROR(SUMIF('Subscription Form'!$AS:$AS,'Designated Roll-Up Allocations'!$B14,'Subscription Form'!$BH:$BH),"")</f>
        <v>0</v>
      </c>
    </row>
    <row r="15" spans="2:5" x14ac:dyDescent="0.35">
      <c r="B15" s="14"/>
      <c r="E15" s="26">
        <f>IFERROR(SUMIF('Subscription Form'!$AS:$AS,'Designated Roll-Up Allocations'!$B15,'Subscription Form'!$BH:$BH),"")</f>
        <v>0</v>
      </c>
    </row>
    <row r="16" spans="2:5" x14ac:dyDescent="0.35">
      <c r="B16" s="14"/>
      <c r="E16" s="26">
        <f>IFERROR(SUMIF('Subscription Form'!$AS:$AS,'Designated Roll-Up Allocations'!$B16,'Subscription Form'!$BH:$BH),"")</f>
        <v>0</v>
      </c>
    </row>
    <row r="17" spans="2:5" x14ac:dyDescent="0.35">
      <c r="B17" s="14"/>
      <c r="E17" s="26">
        <f>IFERROR(SUMIF('Subscription Form'!$AS:$AS,'Designated Roll-Up Allocations'!$B17,'Subscription Form'!$BH:$BH),"")</f>
        <v>0</v>
      </c>
    </row>
    <row r="18" spans="2:5" x14ac:dyDescent="0.35">
      <c r="B18" s="14"/>
      <c r="E18" s="26">
        <f>IFERROR(SUMIF('Subscription Form'!$AS:$AS,'Designated Roll-Up Allocations'!$B18,'Subscription Form'!$BH:$BH),"")</f>
        <v>0</v>
      </c>
    </row>
    <row r="19" spans="2:5" x14ac:dyDescent="0.35">
      <c r="B19" s="14"/>
      <c r="E19" s="26">
        <f>IFERROR(SUMIF('Subscription Form'!$AS:$AS,'Designated Roll-Up Allocations'!$B19,'Subscription Form'!$BH:$BH),"")</f>
        <v>0</v>
      </c>
    </row>
    <row r="20" spans="2:5" x14ac:dyDescent="0.35">
      <c r="B20" s="14"/>
      <c r="E20" s="26">
        <f>IFERROR(SUMIF('Subscription Form'!$AS:$AS,'Designated Roll-Up Allocations'!$B20,'Subscription Form'!$BH:$BH),"")</f>
        <v>0</v>
      </c>
    </row>
    <row r="21" spans="2:5" x14ac:dyDescent="0.35">
      <c r="B21" s="14"/>
      <c r="E21" s="26">
        <f>IFERROR(SUMIF('Subscription Form'!$AS:$AS,'Designated Roll-Up Allocations'!$B21,'Subscription Form'!$BH:$BH),"")</f>
        <v>0</v>
      </c>
    </row>
    <row r="22" spans="2:5" x14ac:dyDescent="0.35">
      <c r="B22" s="14"/>
      <c r="E22" s="26">
        <f>IFERROR(SUMIF('Subscription Form'!$AS:$AS,'Designated Roll-Up Allocations'!$B22,'Subscription Form'!$BH:$BH),"")</f>
        <v>0</v>
      </c>
    </row>
    <row r="23" spans="2:5" x14ac:dyDescent="0.35">
      <c r="B23" s="14"/>
      <c r="E23" s="26">
        <f>IFERROR(SUMIF('Subscription Form'!$AS:$AS,'Designated Roll-Up Allocations'!$B23,'Subscription Form'!$BH:$BH),"")</f>
        <v>0</v>
      </c>
    </row>
    <row r="24" spans="2:5" x14ac:dyDescent="0.35">
      <c r="B24" s="14"/>
      <c r="E24" s="26">
        <f>IFERROR(SUMIF('Subscription Form'!$AS:$AS,'Designated Roll-Up Allocations'!$B24,'Subscription Form'!$BH:$BH),"")</f>
        <v>0</v>
      </c>
    </row>
    <row r="25" spans="2:5" x14ac:dyDescent="0.35">
      <c r="B25" s="14"/>
      <c r="E25" s="26">
        <f>IFERROR(SUMIF('Subscription Form'!$AS:$AS,'Designated Roll-Up Allocations'!$B25,'Subscription Form'!$BH:$BH),"")</f>
        <v>0</v>
      </c>
    </row>
    <row r="26" spans="2:5" x14ac:dyDescent="0.35">
      <c r="B26" s="14"/>
      <c r="E26" s="26">
        <f>IFERROR(SUMIF('Subscription Form'!$AS:$AS,'Designated Roll-Up Allocations'!$B26,'Subscription Form'!$BH:$BH),"")</f>
        <v>0</v>
      </c>
    </row>
    <row r="27" spans="2:5" x14ac:dyDescent="0.35">
      <c r="B27" s="14"/>
      <c r="E27" s="26">
        <f>IFERROR(SUMIF('Subscription Form'!$AS:$AS,'Designated Roll-Up Allocations'!$B27,'Subscription Form'!$BH:$BH),"")</f>
        <v>0</v>
      </c>
    </row>
    <row r="28" spans="2:5" x14ac:dyDescent="0.35">
      <c r="B28" s="14"/>
      <c r="E28" s="26">
        <f>IFERROR(SUMIF('Subscription Form'!$AS:$AS,'Designated Roll-Up Allocations'!$B28,'Subscription Form'!$BH:$BH),"")</f>
        <v>0</v>
      </c>
    </row>
    <row r="29" spans="2:5" x14ac:dyDescent="0.35">
      <c r="B29" s="14"/>
      <c r="E29" s="26">
        <f>IFERROR(SUMIF('Subscription Form'!$AS:$AS,'Designated Roll-Up Allocations'!$B29,'Subscription Form'!$BH:$BH),"")</f>
        <v>0</v>
      </c>
    </row>
    <row r="30" spans="2:5" x14ac:dyDescent="0.35">
      <c r="B30" s="14"/>
      <c r="E30" s="26">
        <f>IFERROR(SUMIF('Subscription Form'!$AS:$AS,'Designated Roll-Up Allocations'!$B30,'Subscription Form'!$BH:$BH),"")</f>
        <v>0</v>
      </c>
    </row>
    <row r="31" spans="2:5" x14ac:dyDescent="0.35">
      <c r="B31" s="14"/>
      <c r="E31" s="26">
        <f>IFERROR(SUMIF('Subscription Form'!$AS:$AS,'Designated Roll-Up Allocations'!$B31,'Subscription Form'!$BH:$BH),"")</f>
        <v>0</v>
      </c>
    </row>
    <row r="32" spans="2:5" x14ac:dyDescent="0.35">
      <c r="B32" s="14"/>
      <c r="E32" s="26">
        <f>IFERROR(SUMIF('Subscription Form'!$AS:$AS,'Designated Roll-Up Allocations'!$B32,'Subscription Form'!$BH:$BH),"")</f>
        <v>0</v>
      </c>
    </row>
    <row r="33" spans="2:5" x14ac:dyDescent="0.35">
      <c r="B33" s="14"/>
      <c r="E33" s="26">
        <f>IFERROR(SUMIF('Subscription Form'!$AS:$AS,'Designated Roll-Up Allocations'!$B33,'Subscription Form'!$BH:$BH),"")</f>
        <v>0</v>
      </c>
    </row>
    <row r="34" spans="2:5" x14ac:dyDescent="0.35">
      <c r="B34" s="14"/>
      <c r="E34" s="26">
        <f>IFERROR(SUMIF('Subscription Form'!$AS:$AS,'Designated Roll-Up Allocations'!$B34,'Subscription Form'!$BH:$BH),"")</f>
        <v>0</v>
      </c>
    </row>
    <row r="35" spans="2:5" x14ac:dyDescent="0.35">
      <c r="B35" s="14"/>
      <c r="E35" s="26">
        <f>IFERROR(SUMIF('Subscription Form'!$AS:$AS,'Designated Roll-Up Allocations'!$B35,'Subscription Form'!$BH:$BH),"")</f>
        <v>0</v>
      </c>
    </row>
    <row r="36" spans="2:5" x14ac:dyDescent="0.35">
      <c r="B36" s="14"/>
      <c r="E36" s="26">
        <f>IFERROR(SUMIF('Subscription Form'!$AS:$AS,'Designated Roll-Up Allocations'!$B36,'Subscription Form'!$BH:$BH),"")</f>
        <v>0</v>
      </c>
    </row>
    <row r="37" spans="2:5" x14ac:dyDescent="0.35">
      <c r="B37" s="14"/>
      <c r="E37" s="26">
        <f>IFERROR(SUMIF('Subscription Form'!$AS:$AS,'Designated Roll-Up Allocations'!$B37,'Subscription Form'!$BH:$BH),"")</f>
        <v>0</v>
      </c>
    </row>
    <row r="38" spans="2:5" x14ac:dyDescent="0.35">
      <c r="B38" s="14"/>
      <c r="E38" s="26">
        <f>IFERROR(SUMIF('Subscription Form'!$AS:$AS,'Designated Roll-Up Allocations'!$B38,'Subscription Form'!$BH:$BH),"")</f>
        <v>0</v>
      </c>
    </row>
    <row r="39" spans="2:5" x14ac:dyDescent="0.35">
      <c r="B39" s="14"/>
      <c r="E39" s="26">
        <f>IFERROR(SUMIF('Subscription Form'!$AS:$AS,'Designated Roll-Up Allocations'!$B39,'Subscription Form'!$BH:$BH),"")</f>
        <v>0</v>
      </c>
    </row>
    <row r="40" spans="2:5" x14ac:dyDescent="0.35">
      <c r="B40" s="14"/>
      <c r="E40" s="26">
        <f>IFERROR(SUMIF('Subscription Form'!$AS:$AS,'Designated Roll-Up Allocations'!$B40,'Subscription Form'!$BH:$BH),"")</f>
        <v>0</v>
      </c>
    </row>
    <row r="41" spans="2:5" x14ac:dyDescent="0.35">
      <c r="B41" s="14"/>
      <c r="E41" s="26">
        <f>IFERROR(SUMIF('Subscription Form'!$AS:$AS,'Designated Roll-Up Allocations'!$B41,'Subscription Form'!$BH:$BH),"")</f>
        <v>0</v>
      </c>
    </row>
    <row r="42" spans="2:5" x14ac:dyDescent="0.35">
      <c r="B42" s="14"/>
      <c r="E42" s="26">
        <f>IFERROR(SUMIF('Subscription Form'!$AS:$AS,'Designated Roll-Up Allocations'!$B42,'Subscription Form'!$BH:$BH),"")</f>
        <v>0</v>
      </c>
    </row>
    <row r="43" spans="2:5" x14ac:dyDescent="0.35">
      <c r="B43" s="14"/>
      <c r="E43" s="26">
        <f>IFERROR(SUMIF('Subscription Form'!$AS:$AS,'Designated Roll-Up Allocations'!$B43,'Subscription Form'!$BH:$BH),"")</f>
        <v>0</v>
      </c>
    </row>
    <row r="44" spans="2:5" x14ac:dyDescent="0.35">
      <c r="B44" s="14"/>
      <c r="E44" s="26">
        <f>IFERROR(SUMIF('Subscription Form'!$AS:$AS,'Designated Roll-Up Allocations'!$B44,'Subscription Form'!$BH:$BH),"")</f>
        <v>0</v>
      </c>
    </row>
    <row r="45" spans="2:5" x14ac:dyDescent="0.35">
      <c r="B45" s="14"/>
      <c r="E45" s="26">
        <f>IFERROR(SUMIF('Subscription Form'!$AS:$AS,'Designated Roll-Up Allocations'!$B45,'Subscription Form'!$BH:$BH),"")</f>
        <v>0</v>
      </c>
    </row>
    <row r="46" spans="2:5" x14ac:dyDescent="0.35">
      <c r="B46" s="14"/>
      <c r="E46" s="26">
        <f>IFERROR(SUMIF('Subscription Form'!$AS:$AS,'Designated Roll-Up Allocations'!$B46,'Subscription Form'!$BH:$BH),"")</f>
        <v>0</v>
      </c>
    </row>
    <row r="47" spans="2:5" x14ac:dyDescent="0.35">
      <c r="B47" s="14"/>
      <c r="E47" s="26">
        <f>IFERROR(SUMIF('Subscription Form'!$AS:$AS,'Designated Roll-Up Allocations'!$B47,'Subscription Form'!$BH:$BH),"")</f>
        <v>0</v>
      </c>
    </row>
    <row r="48" spans="2:5" x14ac:dyDescent="0.35">
      <c r="B48" s="14"/>
      <c r="E48" s="26">
        <f>IFERROR(SUMIF('Subscription Form'!$AS:$AS,'Designated Roll-Up Allocations'!$B48,'Subscription Form'!$BH:$BH),"")</f>
        <v>0</v>
      </c>
    </row>
    <row r="49" spans="2:5" x14ac:dyDescent="0.35">
      <c r="B49" s="14"/>
      <c r="E49" s="26">
        <f>IFERROR(SUMIF('Subscription Form'!$AS:$AS,'Designated Roll-Up Allocations'!$B49,'Subscription Form'!$BH:$BH),"")</f>
        <v>0</v>
      </c>
    </row>
    <row r="50" spans="2:5" x14ac:dyDescent="0.35">
      <c r="B50" s="14"/>
      <c r="E50" s="26">
        <f>IFERROR(SUMIF('Subscription Form'!$AS:$AS,'Designated Roll-Up Allocations'!$B50,'Subscription Form'!$BH:$BH),"")</f>
        <v>0</v>
      </c>
    </row>
    <row r="51" spans="2:5" x14ac:dyDescent="0.35">
      <c r="B51" s="14"/>
      <c r="E51" s="26">
        <f>IFERROR(SUMIF('Subscription Form'!$AS:$AS,'Designated Roll-Up Allocations'!$B51,'Subscription Form'!$BH:$BH),"")</f>
        <v>0</v>
      </c>
    </row>
    <row r="52" spans="2:5" x14ac:dyDescent="0.35">
      <c r="B52" s="14"/>
      <c r="E52" s="26">
        <f>IFERROR(SUMIF('Subscription Form'!$AS:$AS,'Designated Roll-Up Allocations'!$B52,'Subscription Form'!$BH:$BH),"")</f>
        <v>0</v>
      </c>
    </row>
    <row r="53" spans="2:5" x14ac:dyDescent="0.35">
      <c r="B53" s="14"/>
      <c r="E53" s="26">
        <f>IFERROR(SUMIF('Subscription Form'!$AS:$AS,'Designated Roll-Up Allocations'!$B53,'Subscription Form'!$BH:$BH),"")</f>
        <v>0</v>
      </c>
    </row>
    <row r="54" spans="2:5" x14ac:dyDescent="0.35">
      <c r="B54" s="14"/>
      <c r="E54" s="26">
        <f>IFERROR(SUMIF('Subscription Form'!$AS:$AS,'Designated Roll-Up Allocations'!$B54,'Subscription Form'!$BH:$BH),"")</f>
        <v>0</v>
      </c>
    </row>
    <row r="55" spans="2:5" x14ac:dyDescent="0.35">
      <c r="B55" s="14"/>
      <c r="E55" s="26">
        <f>IFERROR(SUMIF('Subscription Form'!$AS:$AS,'Designated Roll-Up Allocations'!$B55,'Subscription Form'!$BH:$BH),"")</f>
        <v>0</v>
      </c>
    </row>
    <row r="56" spans="2:5" x14ac:dyDescent="0.35">
      <c r="B56" s="14"/>
      <c r="E56" s="26">
        <f>IFERROR(SUMIF('Subscription Form'!$AS:$AS,'Designated Roll-Up Allocations'!$B56,'Subscription Form'!$BH:$BH),"")</f>
        <v>0</v>
      </c>
    </row>
    <row r="57" spans="2:5" x14ac:dyDescent="0.35">
      <c r="B57" s="14"/>
      <c r="E57" s="26">
        <f>IFERROR(SUMIF('Subscription Form'!$AS:$AS,'Designated Roll-Up Allocations'!$B57,'Subscription Form'!$BH:$BH),"")</f>
        <v>0</v>
      </c>
    </row>
    <row r="58" spans="2:5" x14ac:dyDescent="0.35">
      <c r="B58" s="14"/>
      <c r="E58" s="26">
        <f>IFERROR(SUMIF('Subscription Form'!$AS:$AS,'Designated Roll-Up Allocations'!$B58,'Subscription Form'!$BH:$BH),"")</f>
        <v>0</v>
      </c>
    </row>
    <row r="59" spans="2:5" x14ac:dyDescent="0.35">
      <c r="B59" s="14"/>
      <c r="E59" s="26">
        <f>IFERROR(SUMIF('Subscription Form'!$AS:$AS,'Designated Roll-Up Allocations'!$B59,'Subscription Form'!$BH:$BH),"")</f>
        <v>0</v>
      </c>
    </row>
    <row r="60" spans="2:5" x14ac:dyDescent="0.35">
      <c r="B60" s="14"/>
      <c r="E60" s="26">
        <f>IFERROR(SUMIF('Subscription Form'!$AS:$AS,'Designated Roll-Up Allocations'!$B60,'Subscription Form'!$BH:$BH),"")</f>
        <v>0</v>
      </c>
    </row>
    <row r="61" spans="2:5" x14ac:dyDescent="0.35">
      <c r="B61" s="14"/>
      <c r="E61" s="26">
        <f>IFERROR(SUMIF('Subscription Form'!$AS:$AS,'Designated Roll-Up Allocations'!$B61,'Subscription Form'!$BH:$BH),"")</f>
        <v>0</v>
      </c>
    </row>
    <row r="62" spans="2:5" x14ac:dyDescent="0.35">
      <c r="B62" s="14"/>
      <c r="E62" s="26">
        <f>IFERROR(SUMIF('Subscription Form'!$AS:$AS,'Designated Roll-Up Allocations'!$B62,'Subscription Form'!$BH:$BH),"")</f>
        <v>0</v>
      </c>
    </row>
    <row r="63" spans="2:5" x14ac:dyDescent="0.35">
      <c r="B63" s="14"/>
      <c r="E63" s="26">
        <f>IFERROR(SUMIF('Subscription Form'!$AS:$AS,'Designated Roll-Up Allocations'!$B63,'Subscription Form'!$BH:$BH),"")</f>
        <v>0</v>
      </c>
    </row>
    <row r="64" spans="2:5" x14ac:dyDescent="0.35">
      <c r="B64" s="14"/>
      <c r="E64" s="26">
        <f>IFERROR(SUMIF('Subscription Form'!$AS:$AS,'Designated Roll-Up Allocations'!$B64,'Subscription Form'!$BH:$BH),"")</f>
        <v>0</v>
      </c>
    </row>
    <row r="65" spans="2:5" x14ac:dyDescent="0.35">
      <c r="B65" s="14"/>
      <c r="E65" s="26">
        <f>IFERROR(SUMIF('Subscription Form'!$AS:$AS,'Designated Roll-Up Allocations'!$B65,'Subscription Form'!$BH:$BH),"")</f>
        <v>0</v>
      </c>
    </row>
    <row r="66" spans="2:5" x14ac:dyDescent="0.35">
      <c r="B66" s="14"/>
      <c r="E66" s="26">
        <f>IFERROR(SUMIF('Subscription Form'!$AS:$AS,'Designated Roll-Up Allocations'!$B66,'Subscription Form'!$BH:$BH),"")</f>
        <v>0</v>
      </c>
    </row>
    <row r="67" spans="2:5" x14ac:dyDescent="0.35">
      <c r="B67" s="14"/>
      <c r="E67" s="26">
        <f>IFERROR(SUMIF('Subscription Form'!$AS:$AS,'Designated Roll-Up Allocations'!$B67,'Subscription Form'!$BH:$BH),"")</f>
        <v>0</v>
      </c>
    </row>
    <row r="68" spans="2:5" x14ac:dyDescent="0.35">
      <c r="B68" s="14"/>
      <c r="E68" s="26">
        <f>IFERROR(SUMIF('Subscription Form'!$AS:$AS,'Designated Roll-Up Allocations'!$B68,'Subscription Form'!$BH:$BH),"")</f>
        <v>0</v>
      </c>
    </row>
    <row r="69" spans="2:5" x14ac:dyDescent="0.35">
      <c r="B69" s="14"/>
      <c r="E69" s="26">
        <f>IFERROR(SUMIF('Subscription Form'!$AS:$AS,'Designated Roll-Up Allocations'!$B69,'Subscription Form'!$BH:$BH),"")</f>
        <v>0</v>
      </c>
    </row>
    <row r="70" spans="2:5" x14ac:dyDescent="0.35">
      <c r="B70" s="14"/>
      <c r="E70" s="26">
        <f>IFERROR(SUMIF('Subscription Form'!$AS:$AS,'Designated Roll-Up Allocations'!$B70,'Subscription Form'!$BH:$BH),"")</f>
        <v>0</v>
      </c>
    </row>
    <row r="71" spans="2:5" x14ac:dyDescent="0.35">
      <c r="B71" s="14"/>
      <c r="E71" s="26">
        <f>IFERROR(SUMIF('Subscription Form'!$AS:$AS,'Designated Roll-Up Allocations'!$B71,'Subscription Form'!$BH:$BH),"")</f>
        <v>0</v>
      </c>
    </row>
    <row r="72" spans="2:5" x14ac:dyDescent="0.35">
      <c r="B72" s="14"/>
      <c r="E72" s="26">
        <f>IFERROR(SUMIF('Subscription Form'!$AS:$AS,'Designated Roll-Up Allocations'!$B72,'Subscription Form'!$BH:$BH),"")</f>
        <v>0</v>
      </c>
    </row>
    <row r="73" spans="2:5" x14ac:dyDescent="0.35">
      <c r="B73" s="14"/>
      <c r="E73" s="26">
        <f>IFERROR(SUMIF('Subscription Form'!$AS:$AS,'Designated Roll-Up Allocations'!$B73,'Subscription Form'!$BH:$BH),"")</f>
        <v>0</v>
      </c>
    </row>
    <row r="74" spans="2:5" x14ac:dyDescent="0.35">
      <c r="B74" s="14"/>
      <c r="E74" s="26">
        <f>IFERROR(SUMIF('Subscription Form'!$AS:$AS,'Designated Roll-Up Allocations'!$B74,'Subscription Form'!$BH:$BH),"")</f>
        <v>0</v>
      </c>
    </row>
    <row r="75" spans="2:5" x14ac:dyDescent="0.35">
      <c r="B75" s="14"/>
      <c r="E75" s="26">
        <f>IFERROR(SUMIF('Subscription Form'!$AS:$AS,'Designated Roll-Up Allocations'!$B75,'Subscription Form'!$BH:$BH),"")</f>
        <v>0</v>
      </c>
    </row>
    <row r="76" spans="2:5" x14ac:dyDescent="0.35">
      <c r="B76" s="14"/>
      <c r="E76" s="26">
        <f>IFERROR(SUMIF('Subscription Form'!$AS:$AS,'Designated Roll-Up Allocations'!$B76,'Subscription Form'!$BH:$BH),"")</f>
        <v>0</v>
      </c>
    </row>
    <row r="77" spans="2:5" x14ac:dyDescent="0.35">
      <c r="B77" s="14"/>
      <c r="E77" s="26">
        <f>IFERROR(SUMIF('Subscription Form'!$AS:$AS,'Designated Roll-Up Allocations'!$B77,'Subscription Form'!$BH:$BH),"")</f>
        <v>0</v>
      </c>
    </row>
    <row r="78" spans="2:5" x14ac:dyDescent="0.35">
      <c r="B78" s="14"/>
      <c r="E78" s="26">
        <f>IFERROR(SUMIF('Subscription Form'!$AS:$AS,'Designated Roll-Up Allocations'!$B78,'Subscription Form'!$BH:$BH),"")</f>
        <v>0</v>
      </c>
    </row>
    <row r="79" spans="2:5" x14ac:dyDescent="0.35">
      <c r="B79" s="14"/>
      <c r="E79" s="26">
        <f>IFERROR(SUMIF('Subscription Form'!$AS:$AS,'Designated Roll-Up Allocations'!$B79,'Subscription Form'!$BH:$BH),"")</f>
        <v>0</v>
      </c>
    </row>
    <row r="80" spans="2:5" x14ac:dyDescent="0.35">
      <c r="B80" s="14"/>
      <c r="E80" s="26">
        <f>IFERROR(SUMIF('Subscription Form'!$AS:$AS,'Designated Roll-Up Allocations'!$B80,'Subscription Form'!$BH:$BH),"")</f>
        <v>0</v>
      </c>
    </row>
    <row r="81" spans="2:5" x14ac:dyDescent="0.35">
      <c r="B81" s="14"/>
      <c r="E81" s="26">
        <f>IFERROR(SUMIF('Subscription Form'!$AS:$AS,'Designated Roll-Up Allocations'!$B81,'Subscription Form'!$BH:$BH),"")</f>
        <v>0</v>
      </c>
    </row>
    <row r="82" spans="2:5" x14ac:dyDescent="0.35">
      <c r="B82" s="14"/>
      <c r="E82" s="26">
        <f>IFERROR(SUMIF('Subscription Form'!$AS:$AS,'Designated Roll-Up Allocations'!$B82,'Subscription Form'!$BH:$BH),"")</f>
        <v>0</v>
      </c>
    </row>
    <row r="83" spans="2:5" x14ac:dyDescent="0.35">
      <c r="B83" s="14"/>
      <c r="E83" s="26">
        <f>IFERROR(SUMIF('Subscription Form'!$AS:$AS,'Designated Roll-Up Allocations'!$B83,'Subscription Form'!$BH:$BH),"")</f>
        <v>0</v>
      </c>
    </row>
    <row r="84" spans="2:5" x14ac:dyDescent="0.35">
      <c r="B84" s="14"/>
      <c r="E84" s="26">
        <f>IFERROR(SUMIF('Subscription Form'!$AS:$AS,'Designated Roll-Up Allocations'!$B84,'Subscription Form'!$BH:$BH),"")</f>
        <v>0</v>
      </c>
    </row>
    <row r="85" spans="2:5" x14ac:dyDescent="0.35">
      <c r="B85" s="14"/>
      <c r="E85" s="26">
        <f>IFERROR(SUMIF('Subscription Form'!$AS:$AS,'Designated Roll-Up Allocations'!$B85,'Subscription Form'!$BH:$BH),"")</f>
        <v>0</v>
      </c>
    </row>
    <row r="86" spans="2:5" x14ac:dyDescent="0.35">
      <c r="B86" s="14"/>
      <c r="E86" s="26">
        <f>IFERROR(SUMIF('Subscription Form'!$AS:$AS,'Designated Roll-Up Allocations'!$B86,'Subscription Form'!$BH:$BH),"")</f>
        <v>0</v>
      </c>
    </row>
    <row r="87" spans="2:5" x14ac:dyDescent="0.35">
      <c r="B87" s="14"/>
      <c r="E87" s="26">
        <f>IFERROR(SUMIF('Subscription Form'!$AS:$AS,'Designated Roll-Up Allocations'!$B87,'Subscription Form'!$BH:$BH),"")</f>
        <v>0</v>
      </c>
    </row>
    <row r="88" spans="2:5" x14ac:dyDescent="0.35">
      <c r="B88" s="14"/>
      <c r="E88" s="26">
        <f>IFERROR(SUMIF('Subscription Form'!$AS:$AS,'Designated Roll-Up Allocations'!$B88,'Subscription Form'!$BH:$BH),"")</f>
        <v>0</v>
      </c>
    </row>
    <row r="89" spans="2:5" x14ac:dyDescent="0.35">
      <c r="B89" s="14"/>
      <c r="E89" s="26">
        <f>IFERROR(SUMIF('Subscription Form'!$AS:$AS,'Designated Roll-Up Allocations'!$B89,'Subscription Form'!$BH:$BH),"")</f>
        <v>0</v>
      </c>
    </row>
    <row r="90" spans="2:5" x14ac:dyDescent="0.35">
      <c r="B90" s="14"/>
      <c r="E90" s="26">
        <f>IFERROR(SUMIF('Subscription Form'!$AS:$AS,'Designated Roll-Up Allocations'!$B90,'Subscription Form'!$BH:$BH),"")</f>
        <v>0</v>
      </c>
    </row>
    <row r="91" spans="2:5" x14ac:dyDescent="0.35">
      <c r="B91" s="14"/>
      <c r="E91" s="26">
        <f>IFERROR(SUMIF('Subscription Form'!$AS:$AS,'Designated Roll-Up Allocations'!$B91,'Subscription Form'!$BH:$BH),"")</f>
        <v>0</v>
      </c>
    </row>
    <row r="92" spans="2:5" x14ac:dyDescent="0.35">
      <c r="B92" s="14"/>
      <c r="E92" s="26">
        <f>IFERROR(SUMIF('Subscription Form'!$AS:$AS,'Designated Roll-Up Allocations'!$B92,'Subscription Form'!$BH:$BH),"")</f>
        <v>0</v>
      </c>
    </row>
    <row r="93" spans="2:5" x14ac:dyDescent="0.35">
      <c r="B93" s="14"/>
      <c r="E93" s="26">
        <f>IFERROR(SUMIF('Subscription Form'!$AS:$AS,'Designated Roll-Up Allocations'!$B93,'Subscription Form'!$BH:$BH),"")</f>
        <v>0</v>
      </c>
    </row>
    <row r="94" spans="2:5" x14ac:dyDescent="0.35">
      <c r="B94" s="14"/>
      <c r="E94" s="26">
        <f>IFERROR(SUMIF('Subscription Form'!$AS:$AS,'Designated Roll-Up Allocations'!$B94,'Subscription Form'!$BH:$BH),"")</f>
        <v>0</v>
      </c>
    </row>
    <row r="95" spans="2:5" x14ac:dyDescent="0.35">
      <c r="B95" s="14"/>
      <c r="E95" s="26">
        <f>IFERROR(SUMIF('Subscription Form'!$AS:$AS,'Designated Roll-Up Allocations'!$B95,'Subscription Form'!$BH:$BH),"")</f>
        <v>0</v>
      </c>
    </row>
    <row r="96" spans="2:5" x14ac:dyDescent="0.35">
      <c r="B96" s="14"/>
      <c r="E96" s="26">
        <f>IFERROR(SUMIF('Subscription Form'!$AS:$AS,'Designated Roll-Up Allocations'!$B96,'Subscription Form'!$BH:$BH),"")</f>
        <v>0</v>
      </c>
    </row>
    <row r="97" spans="1:5" x14ac:dyDescent="0.35">
      <c r="B97" s="14"/>
      <c r="E97" s="26">
        <f>IFERROR(SUMIF('Subscription Form'!$AS:$AS,'Designated Roll-Up Allocations'!$B97,'Subscription Form'!$BH:$BH),"")</f>
        <v>0</v>
      </c>
    </row>
    <row r="98" spans="1:5" x14ac:dyDescent="0.35">
      <c r="B98" s="14"/>
      <c r="E98" s="26">
        <f>IFERROR(SUMIF('Subscription Form'!$AS:$AS,'Designated Roll-Up Allocations'!$B98,'Subscription Form'!$BH:$BH),"")</f>
        <v>0</v>
      </c>
    </row>
    <row r="99" spans="1:5" x14ac:dyDescent="0.35">
      <c r="B99" s="14"/>
      <c r="E99" s="31">
        <f>IFERROR(SUMIF('Subscription Form'!$AS:$AS,'Designated Roll-Up Allocations'!$B99,'Subscription Form'!$BH:$BH),"")</f>
        <v>0</v>
      </c>
    </row>
    <row r="100" spans="1:5" x14ac:dyDescent="0.35">
      <c r="A100" s="17" t="s">
        <v>36</v>
      </c>
      <c r="E100" s="32">
        <f>SUM(E9:E99)</f>
        <v>0</v>
      </c>
    </row>
  </sheetData>
  <mergeCells count="2">
    <mergeCell ref="B7:B8"/>
    <mergeCell ref="E7:E8"/>
  </mergeCells>
  <conditionalFormatting sqref="B9:B99">
    <cfRule type="expression" dxfId="0" priority="1">
      <formula>B9=0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FC99B-0218-453A-8C90-6672C8483AF4}">
  <dimension ref="A1:F6"/>
  <sheetViews>
    <sheetView workbookViewId="0">
      <selection activeCell="F3" sqref="F3"/>
    </sheetView>
  </sheetViews>
  <sheetFormatPr defaultRowHeight="14.5" x14ac:dyDescent="0.35"/>
  <cols>
    <col min="2" max="2" width="26" customWidth="1"/>
    <col min="3" max="3" width="47.81640625" bestFit="1" customWidth="1"/>
    <col min="4" max="4" width="11.54296875" bestFit="1" customWidth="1"/>
    <col min="5" max="5" width="9.81640625" bestFit="1" customWidth="1"/>
  </cols>
  <sheetData>
    <row r="1" spans="1:6" x14ac:dyDescent="0.35">
      <c r="A1" t="s">
        <v>6</v>
      </c>
      <c r="B1" t="s">
        <v>44</v>
      </c>
      <c r="C1" t="s">
        <v>20</v>
      </c>
      <c r="E1" t="s">
        <v>48</v>
      </c>
      <c r="F1">
        <v>2</v>
      </c>
    </row>
    <row r="2" spans="1:6" x14ac:dyDescent="0.35">
      <c r="A2" t="s">
        <v>7</v>
      </c>
      <c r="B2" t="s">
        <v>45</v>
      </c>
      <c r="C2" t="s">
        <v>21</v>
      </c>
      <c r="E2" t="s">
        <v>49</v>
      </c>
      <c r="F2">
        <v>2.25</v>
      </c>
    </row>
    <row r="3" spans="1:6" x14ac:dyDescent="0.35">
      <c r="C3" t="s">
        <v>22</v>
      </c>
    </row>
    <row r="4" spans="1:6" x14ac:dyDescent="0.35">
      <c r="C4" t="s">
        <v>23</v>
      </c>
    </row>
    <row r="5" spans="1:6" x14ac:dyDescent="0.35">
      <c r="C5" t="s">
        <v>24</v>
      </c>
    </row>
    <row r="6" spans="1:6" x14ac:dyDescent="0.35">
      <c r="C6" t="s">
        <v>25</v>
      </c>
    </row>
  </sheetData>
  <pageMargins left="0.7" right="0.7" top="0.75" bottom="0.75" header="0.3" footer="0.3"/>
</worksheet>
</file>

<file path=docMetadata/LabelInfo.xml><?xml version="1.0" encoding="utf-8"?>
<clbl:labelList xmlns:clbl="http://schemas.microsoft.com/office/2020/mipLabelMetadata">
  <clbl:label id="{2a9f86a9-29e7-44bd-8863-849373d53db8}" enabled="0" method="" siteId="{2a9f86a9-29e7-44bd-8863-849373d53db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Subscription Form</vt:lpstr>
      <vt:lpstr>New Money Allocations</vt:lpstr>
      <vt:lpstr>Designated New Money Allocation</vt:lpstr>
      <vt:lpstr>Roll-Up Allocations</vt:lpstr>
      <vt:lpstr>Designated Roll-Up Allocations</vt:lpstr>
      <vt:lpstr>Data Validation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Arena, Joe</dc:creator>
  <cp:lastModifiedBy>Arena, Joe</cp:lastModifiedBy>
  <dcterms:created xsi:type="dcterms:W3CDTF">1900-01-01T05:00:00Z</dcterms:created>
  <dcterms:modified xsi:type="dcterms:W3CDTF">2026-01-20T21:38:01Z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9333f59-d344-4877-8e7f-64abd607ae6d_Enabled">
    <vt:lpwstr>true</vt:lpwstr>
  </property>
  <property fmtid="{D5CDD505-2E9C-101B-9397-08002B2CF9AE}" pid="3" name="MSIP_Label_a9333f59-d344-4877-8e7f-64abd607ae6d_SetDate">
    <vt:lpwstr>2025-10-24T16:55:22Z</vt:lpwstr>
  </property>
  <property fmtid="{D5CDD505-2E9C-101B-9397-08002B2CF9AE}" pid="4" name="MSIP_Label_a9333f59-d344-4877-8e7f-64abd607ae6d_Method">
    <vt:lpwstr>Standard</vt:lpwstr>
  </property>
  <property fmtid="{D5CDD505-2E9C-101B-9397-08002B2CF9AE}" pid="5" name="MSIP_Label_a9333f59-d344-4877-8e7f-64abd607ae6d_Name">
    <vt:lpwstr>General</vt:lpwstr>
  </property>
  <property fmtid="{D5CDD505-2E9C-101B-9397-08002B2CF9AE}" pid="6" name="MSIP_Label_a9333f59-d344-4877-8e7f-64abd607ae6d_SiteId">
    <vt:lpwstr>2885ae7e-2c7d-46da-ab2b-dd114a84790d</vt:lpwstr>
  </property>
  <property fmtid="{D5CDD505-2E9C-101B-9397-08002B2CF9AE}" pid="7" name="MSIP_Label_a9333f59-d344-4877-8e7f-64abd607ae6d_ActionId">
    <vt:lpwstr>c1e4ebdb-23dc-4fcb-bc24-1d6875442d8d</vt:lpwstr>
  </property>
  <property fmtid="{D5CDD505-2E9C-101B-9397-08002B2CF9AE}" pid="8" name="MSIP_Label_a9333f59-d344-4877-8e7f-64abd607ae6d_ContentBits">
    <vt:lpwstr>0</vt:lpwstr>
  </property>
  <property fmtid="{D5CDD505-2E9C-101B-9397-08002B2CF9AE}" pid="9" name="MSIP_Label_a9333f59-d344-4877-8e7f-64abd607ae6d_Tag">
    <vt:lpwstr>10, 3, 0, 1</vt:lpwstr>
  </property>
</Properties>
</file>